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<sst xmlns="http://schemas.openxmlformats.org/spreadsheetml/2006/main" count="349" uniqueCount="206">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</sst>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opLeftCell="A46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5578998</v>
      </c>
      <c r="E19" s="28">
        <v>2027540.04</v>
      </c>
      <c r="F19" s="29">
        <f>IF(OR(D19="-",IF(E19="-",0,E19)&gt;=IF(D19="-",0,D19)),"-",IF(D19="-",0,D19)-IF(E19="-",0,E19))</f>
        <v>3551457.96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53402.29</v>
      </c>
      <c r="F21" s="29">
        <f t="shared" ref="F21:F49" si="0">IF(OR(D21="-",IF(E21="-",0,E21)&gt;=IF(D21="-",0,D21)),"-",IF(D21="-",0,D21)-IF(E21="-",0,E21))</f>
        <v>15597.71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53402.31</v>
      </c>
      <c r="F22" s="40">
        <f t="shared" si="0"/>
        <v>15597.690000000002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101.25" x14ac:dyDescent="0.2">
      <c r="A24" s="35" t="s">
        <v>41</v>
      </c>
      <c r="B24" s="26" t="s">
        <v>31</v>
      </c>
      <c r="C24" s="27" t="s">
        <v>42</v>
      </c>
      <c r="D24" s="28" t="s">
        <v>40</v>
      </c>
      <c r="E24" s="28">
        <v>229.2</v>
      </c>
      <c r="F24" s="29" t="str">
        <f t="shared" si="0"/>
        <v>-</v>
      </c>
    </row>
    <row r="25" spans="1:6" ht="123.7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229.2</v>
      </c>
      <c r="F25" s="40" t="str">
        <f t="shared" si="0"/>
        <v>-</v>
      </c>
    </row>
    <row r="26" spans="1:6" ht="4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7346.37</v>
      </c>
      <c r="F26" s="29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7300.63</v>
      </c>
      <c r="F27" s="40" t="str">
        <f t="shared" si="0"/>
        <v>-</v>
      </c>
    </row>
    <row r="28" spans="1:6" ht="67.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45.74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165000</v>
      </c>
      <c r="E29" s="28">
        <v>150403.96</v>
      </c>
      <c r="F29" s="29">
        <f t="shared" si="0"/>
        <v>14596.040000000008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810.39</v>
      </c>
      <c r="F30" s="29">
        <f t="shared" si="0"/>
        <v>189.61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204000</v>
      </c>
      <c r="E31" s="28">
        <v>160054.06</v>
      </c>
      <c r="F31" s="29">
        <f t="shared" si="0"/>
        <v>43945.94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-21000</v>
      </c>
      <c r="E32" s="28">
        <v>-17646.5</v>
      </c>
      <c r="F32" s="29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387000</v>
      </c>
      <c r="E33" s="28">
        <v>109594.74</v>
      </c>
      <c r="F33" s="29">
        <f t="shared" si="0"/>
        <v>277405.26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387000</v>
      </c>
      <c r="E34" s="39">
        <v>109594.74</v>
      </c>
      <c r="F34" s="40">
        <f t="shared" si="0"/>
        <v>277405.26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2290000</v>
      </c>
      <c r="E35" s="28">
        <v>122077.86</v>
      </c>
      <c r="F35" s="29">
        <f t="shared" si="0"/>
        <v>2167922.14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2290000</v>
      </c>
      <c r="E36" s="39">
        <v>122077.88</v>
      </c>
      <c r="F36" s="40">
        <f t="shared" si="0"/>
        <v>2167922.12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-0.02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288000</v>
      </c>
      <c r="E38" s="28">
        <v>41638.26</v>
      </c>
      <c r="F38" s="29">
        <f t="shared" si="0"/>
        <v>246361.74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288000</v>
      </c>
      <c r="E39" s="39">
        <v>41638.26</v>
      </c>
      <c r="F39" s="40">
        <f t="shared" si="0"/>
        <v>246361.74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16576.13</v>
      </c>
      <c r="F40" s="29" t="str">
        <f t="shared" si="0"/>
        <v>-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 t="s">
        <v>40</v>
      </c>
      <c r="E41" s="39">
        <v>16576.13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17000</v>
      </c>
      <c r="E42" s="28">
        <v>12368.61</v>
      </c>
      <c r="F42" s="29">
        <f t="shared" si="0"/>
        <v>4631.3899999999994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17000</v>
      </c>
      <c r="E43" s="39">
        <v>12368.61</v>
      </c>
      <c r="F43" s="40">
        <f t="shared" si="0"/>
        <v>4631.3899999999994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471200</v>
      </c>
      <c r="E44" s="28">
        <v>353394</v>
      </c>
      <c r="F44" s="29">
        <f t="shared" si="0"/>
        <v>117806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1542798</v>
      </c>
      <c r="E45" s="28">
        <v>889500</v>
      </c>
      <c r="F45" s="29">
        <f t="shared" si="0"/>
        <v>653298</v>
      </c>
    </row>
    <row r="46" spans="1:6" ht="45" x14ac:dyDescent="0.2">
      <c r="A46" s="25" t="s">
        <v>85</v>
      </c>
      <c r="B46" s="26" t="s">
        <v>31</v>
      </c>
      <c r="C46" s="27" t="s">
        <v>86</v>
      </c>
      <c r="D46" s="28">
        <v>113600</v>
      </c>
      <c r="E46" s="28">
        <v>86318.67</v>
      </c>
      <c r="F46" s="29">
        <f t="shared" si="0"/>
        <v>27281.33</v>
      </c>
    </row>
    <row r="47" spans="1:6" ht="22.5" x14ac:dyDescent="0.2">
      <c r="A47" s="25" t="s">
        <v>87</v>
      </c>
      <c r="B47" s="26" t="s">
        <v>31</v>
      </c>
      <c r="C47" s="27" t="s">
        <v>88</v>
      </c>
      <c r="D47" s="28">
        <v>51400</v>
      </c>
      <c r="E47" s="28">
        <v>41472</v>
      </c>
      <c r="F47" s="29">
        <f t="shared" si="0"/>
        <v>9928</v>
      </c>
    </row>
    <row r="48" spans="1:6" ht="78.75" x14ac:dyDescent="0.2">
      <c r="A48" s="41" t="s">
        <v>89</v>
      </c>
      <c r="B48" s="37" t="s">
        <v>31</v>
      </c>
      <c r="C48" s="38" t="s">
        <v>90</v>
      </c>
      <c r="D48" s="39">
        <v>39700</v>
      </c>
      <c r="E48" s="39">
        <v>29772</v>
      </c>
      <c r="F48" s="40">
        <f t="shared" si="0"/>
        <v>9928</v>
      </c>
    </row>
    <row r="49" spans="1:6" ht="33.75" x14ac:dyDescent="0.2">
      <c r="A49" s="36" t="s">
        <v>91</v>
      </c>
      <c r="B49" s="37" t="s">
        <v>31</v>
      </c>
      <c r="C49" s="38" t="s">
        <v>92</v>
      </c>
      <c r="D49" s="39">
        <v>11700</v>
      </c>
      <c r="E49" s="39">
        <v>11700</v>
      </c>
      <c r="F49" s="40" t="str">
        <f t="shared" si="0"/>
        <v>-</v>
      </c>
    </row>
    <row r="50" spans="1:6" ht="12.75" customHeight="1" x14ac:dyDescent="0.2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96</v>
      </c>
      <c r="B13" s="54" t="s">
        <v>97</v>
      </c>
      <c r="C13" s="55" t="s">
        <v>98</v>
      </c>
      <c r="D13" s="56">
        <v>7081598.0599999996</v>
      </c>
      <c r="E13" s="57">
        <v>3471513.64</v>
      </c>
      <c r="F13" s="58">
        <f>IF(OR(D13="-",IF(E13="-",0,E13)&gt;=IF(D13="-",0,D13)),"-",IF(D13="-",0,D13)-IF(E13="-",0,E13))</f>
        <v>3610084.4199999995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99</v>
      </c>
      <c r="B15" s="54" t="s">
        <v>97</v>
      </c>
      <c r="C15" s="55" t="s">
        <v>100</v>
      </c>
      <c r="D15" s="56">
        <v>890943</v>
      </c>
      <c r="E15" s="57">
        <v>637252.14</v>
      </c>
      <c r="F15" s="58">
        <f t="shared" ref="F15:F53" si="0">IF(OR(D15="-",IF(E15="-",0,E15)&gt;=IF(D15="-",0,D15)),"-",IF(D15="-",0,D15)-IF(E15="-",0,E15))</f>
        <v>253690.86</v>
      </c>
    </row>
    <row r="16" spans="1:6" ht="22.5" x14ac:dyDescent="0.2">
      <c r="A16" s="53" t="s">
        <v>99</v>
      </c>
      <c r="B16" s="54" t="s">
        <v>97</v>
      </c>
      <c r="C16" s="55" t="s">
        <v>101</v>
      </c>
      <c r="D16" s="56">
        <v>131377</v>
      </c>
      <c r="E16" s="57">
        <v>129616</v>
      </c>
      <c r="F16" s="58">
        <f t="shared" si="0"/>
        <v>1761</v>
      </c>
    </row>
    <row r="17" spans="1:6" ht="22.5" x14ac:dyDescent="0.2">
      <c r="A17" s="53" t="s">
        <v>99</v>
      </c>
      <c r="B17" s="54" t="s">
        <v>97</v>
      </c>
      <c r="C17" s="55" t="s">
        <v>102</v>
      </c>
      <c r="D17" s="56">
        <v>308753</v>
      </c>
      <c r="E17" s="57">
        <v>184944.5</v>
      </c>
      <c r="F17" s="58">
        <f t="shared" si="0"/>
        <v>123808.5</v>
      </c>
    </row>
    <row r="18" spans="1:6" ht="22.5" x14ac:dyDescent="0.2">
      <c r="A18" s="53" t="s">
        <v>103</v>
      </c>
      <c r="B18" s="54" t="s">
        <v>97</v>
      </c>
      <c r="C18" s="55" t="s">
        <v>104</v>
      </c>
      <c r="D18" s="56">
        <v>609362</v>
      </c>
      <c r="E18" s="57">
        <v>414714.95</v>
      </c>
      <c r="F18" s="58">
        <f t="shared" si="0"/>
        <v>194647.05</v>
      </c>
    </row>
    <row r="19" spans="1:6" ht="22.5" x14ac:dyDescent="0.2">
      <c r="A19" s="53" t="s">
        <v>103</v>
      </c>
      <c r="B19" s="54" t="s">
        <v>97</v>
      </c>
      <c r="C19" s="55" t="s">
        <v>105</v>
      </c>
      <c r="D19" s="56">
        <v>128813</v>
      </c>
      <c r="E19" s="57">
        <v>50000</v>
      </c>
      <c r="F19" s="58">
        <f t="shared" si="0"/>
        <v>78813</v>
      </c>
    </row>
    <row r="20" spans="1:6" ht="22.5" x14ac:dyDescent="0.2">
      <c r="A20" s="53" t="s">
        <v>103</v>
      </c>
      <c r="B20" s="54" t="s">
        <v>97</v>
      </c>
      <c r="C20" s="55" t="s">
        <v>106</v>
      </c>
      <c r="D20" s="56">
        <v>222930</v>
      </c>
      <c r="E20" s="57">
        <v>111175.33</v>
      </c>
      <c r="F20" s="58">
        <f t="shared" si="0"/>
        <v>111754.67</v>
      </c>
    </row>
    <row r="21" spans="1:6" ht="22.5" x14ac:dyDescent="0.2">
      <c r="A21" s="53" t="s">
        <v>107</v>
      </c>
      <c r="B21" s="54" t="s">
        <v>97</v>
      </c>
      <c r="C21" s="55" t="s">
        <v>108</v>
      </c>
      <c r="D21" s="56">
        <v>663127.38</v>
      </c>
      <c r="E21" s="57">
        <v>359634.5</v>
      </c>
      <c r="F21" s="58">
        <f t="shared" si="0"/>
        <v>303492.88</v>
      </c>
    </row>
    <row r="22" spans="1:6" ht="22.5" x14ac:dyDescent="0.2">
      <c r="A22" s="53" t="s">
        <v>107</v>
      </c>
      <c r="B22" s="54" t="s">
        <v>97</v>
      </c>
      <c r="C22" s="55" t="s">
        <v>109</v>
      </c>
      <c r="D22" s="56">
        <v>72412.3</v>
      </c>
      <c r="E22" s="57">
        <v>38091.74</v>
      </c>
      <c r="F22" s="58">
        <f t="shared" si="0"/>
        <v>34320.560000000005</v>
      </c>
    </row>
    <row r="23" spans="1:6" ht="22.5" x14ac:dyDescent="0.2">
      <c r="A23" s="53" t="s">
        <v>107</v>
      </c>
      <c r="B23" s="54" t="s">
        <v>97</v>
      </c>
      <c r="C23" s="55" t="s">
        <v>110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107</v>
      </c>
      <c r="B24" s="54" t="s">
        <v>97</v>
      </c>
      <c r="C24" s="55" t="s">
        <v>111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107</v>
      </c>
      <c r="B25" s="54" t="s">
        <v>97</v>
      </c>
      <c r="C25" s="55" t="s">
        <v>112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113</v>
      </c>
      <c r="B26" s="54" t="s">
        <v>97</v>
      </c>
      <c r="C26" s="55" t="s">
        <v>114</v>
      </c>
      <c r="D26" s="56">
        <v>30500</v>
      </c>
      <c r="E26" s="57">
        <v>22869</v>
      </c>
      <c r="F26" s="58">
        <f t="shared" si="0"/>
        <v>7631</v>
      </c>
    </row>
    <row r="27" spans="1:6" ht="45" x14ac:dyDescent="0.2">
      <c r="A27" s="53" t="s">
        <v>113</v>
      </c>
      <c r="B27" s="54" t="s">
        <v>97</v>
      </c>
      <c r="C27" s="55" t="s">
        <v>115</v>
      </c>
      <c r="D27" s="56">
        <v>9200</v>
      </c>
      <c r="E27" s="57">
        <v>6903</v>
      </c>
      <c r="F27" s="58">
        <f t="shared" si="0"/>
        <v>2297</v>
      </c>
    </row>
    <row r="28" spans="1:6" ht="33.75" x14ac:dyDescent="0.2">
      <c r="A28" s="53" t="s">
        <v>116</v>
      </c>
      <c r="B28" s="54" t="s">
        <v>97</v>
      </c>
      <c r="C28" s="55" t="s">
        <v>117</v>
      </c>
      <c r="D28" s="56">
        <v>2000</v>
      </c>
      <c r="E28" s="57">
        <v>2000</v>
      </c>
      <c r="F28" s="58" t="str">
        <f t="shared" si="0"/>
        <v>-</v>
      </c>
    </row>
    <row r="29" spans="1:6" ht="33.75" x14ac:dyDescent="0.2">
      <c r="A29" s="53" t="s">
        <v>118</v>
      </c>
      <c r="B29" s="54" t="s">
        <v>97</v>
      </c>
      <c r="C29" s="55" t="s">
        <v>119</v>
      </c>
      <c r="D29" s="56">
        <v>600</v>
      </c>
      <c r="E29" s="57">
        <v>600</v>
      </c>
      <c r="F29" s="58" t="str">
        <f t="shared" si="0"/>
        <v>-</v>
      </c>
    </row>
    <row r="30" spans="1:6" ht="33.75" x14ac:dyDescent="0.2">
      <c r="A30" s="53" t="s">
        <v>120</v>
      </c>
      <c r="B30" s="54" t="s">
        <v>97</v>
      </c>
      <c r="C30" s="55" t="s">
        <v>121</v>
      </c>
      <c r="D30" s="56">
        <v>83813.600000000006</v>
      </c>
      <c r="E30" s="57">
        <v>62860.2</v>
      </c>
      <c r="F30" s="58">
        <f t="shared" si="0"/>
        <v>20953.400000000009</v>
      </c>
    </row>
    <row r="31" spans="1:6" ht="33.75" x14ac:dyDescent="0.2">
      <c r="A31" s="53" t="s">
        <v>120</v>
      </c>
      <c r="B31" s="54" t="s">
        <v>97</v>
      </c>
      <c r="C31" s="55" t="s">
        <v>122</v>
      </c>
      <c r="D31" s="56">
        <v>25311.71</v>
      </c>
      <c r="E31" s="57">
        <v>18983.78</v>
      </c>
      <c r="F31" s="58">
        <f t="shared" si="0"/>
        <v>6327.93</v>
      </c>
    </row>
    <row r="32" spans="1:6" ht="33.75" x14ac:dyDescent="0.2">
      <c r="A32" s="53" t="s">
        <v>120</v>
      </c>
      <c r="B32" s="54" t="s">
        <v>97</v>
      </c>
      <c r="C32" s="55" t="s">
        <v>123</v>
      </c>
      <c r="D32" s="56">
        <v>4474.6899999999996</v>
      </c>
      <c r="E32" s="57">
        <v>4474.6899999999996</v>
      </c>
      <c r="F32" s="58" t="str">
        <f t="shared" si="0"/>
        <v>-</v>
      </c>
    </row>
    <row r="33" spans="1:6" ht="22.5" x14ac:dyDescent="0.2">
      <c r="A33" s="53" t="s">
        <v>124</v>
      </c>
      <c r="B33" s="54" t="s">
        <v>97</v>
      </c>
      <c r="C33" s="55" t="s">
        <v>125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126</v>
      </c>
      <c r="B34" s="54" t="s">
        <v>97</v>
      </c>
      <c r="C34" s="55" t="s">
        <v>127</v>
      </c>
      <c r="D34" s="56">
        <v>11700</v>
      </c>
      <c r="E34" s="57">
        <v>11700</v>
      </c>
      <c r="F34" s="58" t="str">
        <f t="shared" si="0"/>
        <v>-</v>
      </c>
    </row>
    <row r="35" spans="1:6" x14ac:dyDescent="0.2">
      <c r="A35" s="53" t="s">
        <v>128</v>
      </c>
      <c r="B35" s="54" t="s">
        <v>97</v>
      </c>
      <c r="C35" s="55" t="s">
        <v>129</v>
      </c>
      <c r="D35" s="56">
        <v>851152.32</v>
      </c>
      <c r="E35" s="57">
        <v>268090</v>
      </c>
      <c r="F35" s="58">
        <f t="shared" si="0"/>
        <v>583062.31999999995</v>
      </c>
    </row>
    <row r="36" spans="1:6" ht="33.75" x14ac:dyDescent="0.2">
      <c r="A36" s="53" t="s">
        <v>130</v>
      </c>
      <c r="B36" s="54" t="s">
        <v>97</v>
      </c>
      <c r="C36" s="55" t="s">
        <v>131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132</v>
      </c>
      <c r="B37" s="54" t="s">
        <v>97</v>
      </c>
      <c r="C37" s="55" t="s">
        <v>133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134</v>
      </c>
      <c r="B38" s="54" t="s">
        <v>97</v>
      </c>
      <c r="C38" s="55" t="s">
        <v>135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136</v>
      </c>
      <c r="B39" s="54" t="s">
        <v>97</v>
      </c>
      <c r="C39" s="55" t="s">
        <v>137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138</v>
      </c>
      <c r="B40" s="54" t="s">
        <v>97</v>
      </c>
      <c r="C40" s="55" t="s">
        <v>139</v>
      </c>
      <c r="D40" s="56">
        <v>126325.7</v>
      </c>
      <c r="E40" s="57">
        <v>30000</v>
      </c>
      <c r="F40" s="58">
        <f t="shared" si="0"/>
        <v>96325.7</v>
      </c>
    </row>
    <row r="41" spans="1:6" x14ac:dyDescent="0.2">
      <c r="A41" s="53" t="s">
        <v>140</v>
      </c>
      <c r="B41" s="54" t="s">
        <v>97</v>
      </c>
      <c r="C41" s="55" t="s">
        <v>141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140</v>
      </c>
      <c r="B42" s="54" t="s">
        <v>97</v>
      </c>
      <c r="C42" s="55" t="s">
        <v>142</v>
      </c>
      <c r="D42" s="56">
        <v>144328</v>
      </c>
      <c r="E42" s="57">
        <v>66412.19</v>
      </c>
      <c r="F42" s="58">
        <f t="shared" si="0"/>
        <v>77915.81</v>
      </c>
    </row>
    <row r="43" spans="1:6" ht="33.75" x14ac:dyDescent="0.2">
      <c r="A43" s="53" t="s">
        <v>143</v>
      </c>
      <c r="B43" s="54" t="s">
        <v>97</v>
      </c>
      <c r="C43" s="55" t="s">
        <v>144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145</v>
      </c>
      <c r="B44" s="54" t="s">
        <v>97</v>
      </c>
      <c r="C44" s="55" t="s">
        <v>146</v>
      </c>
      <c r="D44" s="56">
        <v>54202.94</v>
      </c>
      <c r="E44" s="57">
        <v>5395</v>
      </c>
      <c r="F44" s="58">
        <f t="shared" si="0"/>
        <v>48807.94</v>
      </c>
    </row>
    <row r="45" spans="1:6" x14ac:dyDescent="0.2">
      <c r="A45" s="53" t="s">
        <v>147</v>
      </c>
      <c r="B45" s="54" t="s">
        <v>97</v>
      </c>
      <c r="C45" s="55" t="s">
        <v>148</v>
      </c>
      <c r="D45" s="56">
        <v>72500</v>
      </c>
      <c r="E45" s="57">
        <v>3541.17</v>
      </c>
      <c r="F45" s="58">
        <f t="shared" si="0"/>
        <v>68958.83</v>
      </c>
    </row>
    <row r="46" spans="1:6" ht="33.75" x14ac:dyDescent="0.2">
      <c r="A46" s="53" t="s">
        <v>149</v>
      </c>
      <c r="B46" s="54" t="s">
        <v>97</v>
      </c>
      <c r="C46" s="55" t="s">
        <v>150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151</v>
      </c>
      <c r="B47" s="54" t="s">
        <v>97</v>
      </c>
      <c r="C47" s="55" t="s">
        <v>152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153</v>
      </c>
      <c r="B48" s="54" t="s">
        <v>97</v>
      </c>
      <c r="C48" s="55" t="s">
        <v>154</v>
      </c>
      <c r="D48" s="56">
        <v>142305.68</v>
      </c>
      <c r="E48" s="57">
        <v>92485.26</v>
      </c>
      <c r="F48" s="58">
        <f t="shared" si="0"/>
        <v>49820.42</v>
      </c>
    </row>
    <row r="49" spans="1:6" ht="22.5" x14ac:dyDescent="0.2">
      <c r="A49" s="53" t="s">
        <v>153</v>
      </c>
      <c r="B49" s="54" t="s">
        <v>97</v>
      </c>
      <c r="C49" s="55" t="s">
        <v>155</v>
      </c>
      <c r="D49" s="56">
        <v>124453</v>
      </c>
      <c r="E49" s="57">
        <v>78120</v>
      </c>
      <c r="F49" s="58">
        <f t="shared" si="0"/>
        <v>46333</v>
      </c>
    </row>
    <row r="50" spans="1:6" ht="45" x14ac:dyDescent="0.2">
      <c r="A50" s="53" t="s">
        <v>156</v>
      </c>
      <c r="B50" s="54" t="s">
        <v>97</v>
      </c>
      <c r="C50" s="55" t="s">
        <v>157</v>
      </c>
      <c r="D50" s="56">
        <v>978400</v>
      </c>
      <c r="E50" s="57">
        <v>652264</v>
      </c>
      <c r="F50" s="58">
        <f t="shared" si="0"/>
        <v>326136</v>
      </c>
    </row>
    <row r="51" spans="1:6" ht="22.5" x14ac:dyDescent="0.2">
      <c r="A51" s="53" t="s">
        <v>153</v>
      </c>
      <c r="B51" s="54" t="s">
        <v>97</v>
      </c>
      <c r="C51" s="55" t="s">
        <v>158</v>
      </c>
      <c r="D51" s="56">
        <v>228977</v>
      </c>
      <c r="E51" s="57">
        <v>149786.56</v>
      </c>
      <c r="F51" s="58">
        <f t="shared" si="0"/>
        <v>79190.44</v>
      </c>
    </row>
    <row r="52" spans="1:6" ht="22.5" x14ac:dyDescent="0.2">
      <c r="A52" s="53" t="s">
        <v>153</v>
      </c>
      <c r="B52" s="54" t="s">
        <v>97</v>
      </c>
      <c r="C52" s="55" t="s">
        <v>159</v>
      </c>
      <c r="D52" s="56">
        <v>69151</v>
      </c>
      <c r="E52" s="57">
        <v>32325.25</v>
      </c>
      <c r="F52" s="58">
        <f t="shared" si="0"/>
        <v>36825.75</v>
      </c>
    </row>
    <row r="53" spans="1:6" ht="22.5" x14ac:dyDescent="0.2">
      <c r="A53" s="53" t="s">
        <v>160</v>
      </c>
      <c r="B53" s="54" t="s">
        <v>97</v>
      </c>
      <c r="C53" s="55" t="s">
        <v>161</v>
      </c>
      <c r="D53" s="56">
        <v>39750</v>
      </c>
      <c r="E53" s="57">
        <v>27960</v>
      </c>
      <c r="F53" s="58">
        <f t="shared" si="0"/>
        <v>11790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162</v>
      </c>
      <c r="B55" s="71" t="s">
        <v>163</v>
      </c>
      <c r="C55" s="72" t="s">
        <v>98</v>
      </c>
      <c r="D55" s="73">
        <v>-1502600.06</v>
      </c>
      <c r="E55" s="73">
        <v>-1443973.6</v>
      </c>
      <c r="F55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165</v>
      </c>
      <c r="B1" s="115"/>
      <c r="C1" s="115"/>
      <c r="D1" s="115"/>
      <c r="E1" s="115"/>
      <c r="F1" s="115"/>
    </row>
    <row r="2" spans="1:6" ht="13.15" customHeight="1" x14ac:dyDescent="0.25">
      <c r="A2" s="91" t="s">
        <v>166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168</v>
      </c>
      <c r="B12" s="26" t="s">
        <v>169</v>
      </c>
      <c r="C12" s="77" t="s">
        <v>98</v>
      </c>
      <c r="D12" s="28">
        <v>1502600.06</v>
      </c>
      <c r="E12" s="28">
        <v>1443973.6</v>
      </c>
      <c r="F12" s="29" t="s">
        <v>98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170</v>
      </c>
      <c r="B14" s="83" t="s">
        <v>171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172</v>
      </c>
      <c r="B15" s="79"/>
      <c r="C15" s="80"/>
      <c r="D15" s="81"/>
      <c r="E15" s="81"/>
      <c r="F15" s="82"/>
    </row>
    <row r="16" spans="1:6" x14ac:dyDescent="0.2">
      <c r="A16" s="53" t="s">
        <v>173</v>
      </c>
      <c r="B16" s="83" t="s">
        <v>174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172</v>
      </c>
      <c r="B17" s="79"/>
      <c r="C17" s="80"/>
      <c r="D17" s="81"/>
      <c r="E17" s="81"/>
      <c r="F17" s="82"/>
    </row>
    <row r="18" spans="1:6" x14ac:dyDescent="0.2">
      <c r="A18" s="76" t="s">
        <v>175</v>
      </c>
      <c r="B18" s="26" t="s">
        <v>176</v>
      </c>
      <c r="C18" s="77" t="s">
        <v>177</v>
      </c>
      <c r="D18" s="28">
        <v>1502600.06</v>
      </c>
      <c r="E18" s="28">
        <v>1443973.6</v>
      </c>
      <c r="F18" s="29">
        <v>58626.46</v>
      </c>
    </row>
    <row r="19" spans="1:6" ht="22.5" x14ac:dyDescent="0.2">
      <c r="A19" s="76" t="s">
        <v>178</v>
      </c>
      <c r="B19" s="26" t="s">
        <v>176</v>
      </c>
      <c r="C19" s="77" t="s">
        <v>179</v>
      </c>
      <c r="D19" s="28">
        <v>1502600.06</v>
      </c>
      <c r="E19" s="28">
        <v>1443973.6</v>
      </c>
      <c r="F19" s="29">
        <v>58626.46</v>
      </c>
    </row>
    <row r="20" spans="1:6" x14ac:dyDescent="0.2">
      <c r="A20" s="76" t="s">
        <v>180</v>
      </c>
      <c r="B20" s="26" t="s">
        <v>181</v>
      </c>
      <c r="C20" s="77" t="s">
        <v>182</v>
      </c>
      <c r="D20" s="28">
        <v>-5578998</v>
      </c>
      <c r="E20" s="28">
        <v>-2036919.04</v>
      </c>
      <c r="F20" s="29" t="s">
        <v>164</v>
      </c>
    </row>
    <row r="21" spans="1:6" ht="22.5" x14ac:dyDescent="0.2">
      <c r="A21" s="36" t="s">
        <v>183</v>
      </c>
      <c r="B21" s="37" t="s">
        <v>181</v>
      </c>
      <c r="C21" s="85" t="s">
        <v>184</v>
      </c>
      <c r="D21" s="39">
        <v>-5578998</v>
      </c>
      <c r="E21" s="39">
        <v>-2036919.04</v>
      </c>
      <c r="F21" s="40" t="s">
        <v>164</v>
      </c>
    </row>
    <row r="22" spans="1:6" x14ac:dyDescent="0.2">
      <c r="A22" s="76" t="s">
        <v>185</v>
      </c>
      <c r="B22" s="26" t="s">
        <v>186</v>
      </c>
      <c r="C22" s="77" t="s">
        <v>187</v>
      </c>
      <c r="D22" s="28">
        <v>7081598.0599999996</v>
      </c>
      <c r="E22" s="28">
        <v>3480892.64</v>
      </c>
      <c r="F22" s="29" t="s">
        <v>164</v>
      </c>
    </row>
    <row r="23" spans="1:6" ht="22.5" x14ac:dyDescent="0.2">
      <c r="A23" s="36" t="s">
        <v>188</v>
      </c>
      <c r="B23" s="37" t="s">
        <v>186</v>
      </c>
      <c r="C23" s="85" t="s">
        <v>189</v>
      </c>
      <c r="D23" s="39">
        <v>7081598.0599999996</v>
      </c>
      <c r="E23" s="39">
        <v>3480892.64</v>
      </c>
      <c r="F23" s="40" t="s">
        <v>164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191</v>
      </c>
      <c r="B1" t="s">
        <v>28</v>
      </c>
    </row>
    <row r="2" spans="1:2" x14ac:dyDescent="0.2">
      <c r="A2" t="s">
        <v>192</v>
      </c>
      <c r="B2" t="s">
        <v>193</v>
      </c>
    </row>
    <row r="3" spans="1:2" x14ac:dyDescent="0.2">
      <c r="A3" t="s">
        <v>194</v>
      </c>
      <c r="B3" t="s">
        <v>6</v>
      </c>
    </row>
    <row r="4" spans="1:2" x14ac:dyDescent="0.2">
      <c r="A4" t="s">
        <v>195</v>
      </c>
      <c r="B4" t="s">
        <v>196</v>
      </c>
    </row>
    <row r="5" spans="1:2" x14ac:dyDescent="0.2">
      <c r="A5" t="s">
        <v>197</v>
      </c>
      <c r="B5" t="s">
        <v>198</v>
      </c>
    </row>
    <row r="6" spans="1:2" x14ac:dyDescent="0.2">
      <c r="A6" t="s">
        <v>199</v>
      </c>
      <c r="B6" t="s">
        <v>200</v>
      </c>
    </row>
    <row r="7" spans="1:2" x14ac:dyDescent="0.2">
      <c r="A7" t="s">
        <v>201</v>
      </c>
      <c r="B7" t="s">
        <v>200</v>
      </c>
    </row>
    <row r="8" spans="1:2" x14ac:dyDescent="0.2">
      <c r="A8" t="s">
        <v>202</v>
      </c>
      <c r="B8" t="s">
        <v>203</v>
      </c>
    </row>
    <row r="9" spans="1:2" x14ac:dyDescent="0.2">
      <c r="A9" t="s">
        <v>204</v>
      </c>
      <c r="B9" t="s">
        <v>18</v>
      </c>
    </row>
    <row r="10" spans="1:2" x14ac:dyDescent="0.2">
      <c r="A10" t="s">
        <v>205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rep:2.56.0.8</dc:description>
  <cp:lastModifiedBy>Пользователь</cp:lastModifiedBy>
  <dcterms:created xsi:type="dcterms:W3CDTF">2023-10-03T12:35:27Z</dcterms:created>
  <dcterms:modified xsi:type="dcterms:W3CDTF">2023-10-03T12:35:28Z</dcterms:modified>
</cp:coreProperties>
</file>