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ocuments\"/>
    </mc:Choice>
  </mc:AlternateContent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Доходы!$F$42</definedName>
    <definedName name="LAST_CELL" localSheetId="2">Источники!$F$37</definedName>
    <definedName name="LAST_CELL" localSheetId="1">Расходы!$F$39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Доходы!$A$42</definedName>
    <definedName name="REND_1" localSheetId="2">Источники!$A$25</definedName>
    <definedName name="REND_1" localSheetId="1">Расходы!$A$40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</calcChain>
</file>

<file path=xl/sharedStrings.xml><?xml version="1.0" encoding="utf-8"?>
<sst xmlns="http://schemas.openxmlformats.org/spreadsheetml/2006/main" count="302" uniqueCount="168">
  <si>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</si>
  <si>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</si>
  <si>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</si>
  <si>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</si>
  <si>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</si>
  <si>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2024 г.</t>
  </si>
  <si>
    <t>01.02.2024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</si>
  <si>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</si>
  <si>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</si>
  <si>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</si>
  <si>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</si>
  <si>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</si>
  <si>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</si>
  <si>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</si>
  <si>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</si>
  <si>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</si>
  <si>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</si>
  <si>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</si>
  <si>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</si>
  <si>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</si>
  <si>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</si>
  <si>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</si>
  <si>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</si>
  <si>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</si>
  <si>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</si>
  <si>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</si>
  <si>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</si>
  <si>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</si>
  <si>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</si>
  <si>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</si>
  <si>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</si>
  <si>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</si>
  <si>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</si>
  <si>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</si>
  <si>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</si>
  <si>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</si>
  <si>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</si>
  <si>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</si>
  <si>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</si>
  <si>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</si>
  <si>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</si>
  <si>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</si>
  <si>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</si>
  <si>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</si>
  <si>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</si>
  <si>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</si>
  <si>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</si>
  <si>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</si>
  <si>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-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</si>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</sst>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6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sz val="12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2217420</xdr:colOff>
      <xdr:row>29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6024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2217420</xdr:colOff>
      <xdr:row>33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1587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91440</xdr:rowOff>
    </xdr:from>
    <xdr:to>
      <xdr:col>2</xdr:col>
      <xdr:colOff>2217420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8140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tabSelected="1" workbookViewId="0">
      <selection activeCell="C18" sqref="C18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0"/>
      <c r="B1" s="90"/>
      <c r="C1" s="90"/>
      <c r="D1" s="90"/>
      <c r="E1" s="2"/>
      <c r="F1" s="2"/>
    </row>
    <row r="2" spans="1:6" ht="16.95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5" x14ac:dyDescent="0.25">
      <c r="A4" s="115" t="s">
        <v>5</v>
      </c>
      <c r="B4" s="115"/>
      <c r="C4" s="115"/>
      <c r="D4" s="115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24.6" customHeight="1" x14ac:dyDescent="0.25">
      <c r="A6" s="12" t="s">
        <v>8</v>
      </c>
      <c r="B6" s="91" t="s">
        <v>14</v>
      </c>
      <c r="C6" s="92"/>
      <c r="D6" s="92"/>
      <c r="E6" s="3" t="s">
        <v>9</v>
      </c>
      <c r="F6" s="11" t="s">
        <v>17</v>
      </c>
    </row>
    <row r="7" spans="1:6" ht="13.2" x14ac:dyDescent="0.25">
      <c r="A7" s="12" t="s">
        <v>10</v>
      </c>
      <c r="B7" s="93" t="s">
        <v>15</v>
      </c>
      <c r="C7" s="93"/>
      <c r="D7" s="93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2" customHeight="1" x14ac:dyDescent="0.25">
      <c r="A11" s="100" t="s">
        <v>21</v>
      </c>
      <c r="B11" s="94" t="s">
        <v>22</v>
      </c>
      <c r="C11" s="94" t="s">
        <v>23</v>
      </c>
      <c r="D11" s="97" t="s">
        <v>24</v>
      </c>
      <c r="E11" s="97" t="s">
        <v>25</v>
      </c>
      <c r="F11" s="103" t="s">
        <v>26</v>
      </c>
    </row>
    <row r="12" spans="1:6" ht="3.6" customHeight="1" x14ac:dyDescent="0.25">
      <c r="A12" s="101"/>
      <c r="B12" s="95"/>
      <c r="C12" s="95"/>
      <c r="D12" s="98"/>
      <c r="E12" s="98"/>
      <c r="F12" s="104"/>
    </row>
    <row r="13" spans="1:6" ht="3" customHeight="1" x14ac:dyDescent="0.25">
      <c r="A13" s="101"/>
      <c r="B13" s="95"/>
      <c r="C13" s="95"/>
      <c r="D13" s="98"/>
      <c r="E13" s="98"/>
      <c r="F13" s="104"/>
    </row>
    <row r="14" spans="1:6" ht="3" customHeight="1" x14ac:dyDescent="0.25">
      <c r="A14" s="101"/>
      <c r="B14" s="95"/>
      <c r="C14" s="95"/>
      <c r="D14" s="98"/>
      <c r="E14" s="98"/>
      <c r="F14" s="104"/>
    </row>
    <row r="15" spans="1:6" ht="3" customHeight="1" x14ac:dyDescent="0.25">
      <c r="A15" s="101"/>
      <c r="B15" s="95"/>
      <c r="C15" s="95"/>
      <c r="D15" s="98"/>
      <c r="E15" s="98"/>
      <c r="F15" s="104"/>
    </row>
    <row r="16" spans="1:6" ht="3" customHeight="1" x14ac:dyDescent="0.25">
      <c r="A16" s="101"/>
      <c r="B16" s="95"/>
      <c r="C16" s="95"/>
      <c r="D16" s="98"/>
      <c r="E16" s="98"/>
      <c r="F16" s="104"/>
    </row>
    <row r="17" spans="1:6" ht="23.4" customHeight="1" x14ac:dyDescent="0.25">
      <c r="A17" s="102"/>
      <c r="B17" s="96"/>
      <c r="C17" s="96"/>
      <c r="D17" s="99"/>
      <c r="E17" s="99"/>
      <c r="F17" s="105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3463142</v>
      </c>
      <c r="E19" s="28">
        <v>271676.58</v>
      </c>
      <c r="F19" s="29">
        <f>IF(OR(D19="-",IF(E19="-",0,E19)&gt;=IF(D19="-",0,D19)),"-",IF(D19="-",0,D19)-IF(E19="-",0,E19))</f>
        <v>3191465.42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92.4" x14ac:dyDescent="0.25">
      <c r="A21" s="35" t="s">
        <v>34</v>
      </c>
      <c r="B21" s="26" t="s">
        <v>31</v>
      </c>
      <c r="C21" s="27" t="s">
        <v>35</v>
      </c>
      <c r="D21" s="28">
        <v>128000</v>
      </c>
      <c r="E21" s="28">
        <v>9672.18</v>
      </c>
      <c r="F21" s="29">
        <f t="shared" ref="F21:F42" si="0">IF(OR(D21="-",IF(E21="-",0,E21)&gt;=IF(D21="-",0,D21)),"-",IF(D21="-",0,D21)-IF(E21="-",0,E21))</f>
        <v>118327.82</v>
      </c>
    </row>
    <row r="22" spans="1:6" ht="102.6" x14ac:dyDescent="0.25">
      <c r="A22" s="41" t="s">
        <v>36</v>
      </c>
      <c r="B22" s="37" t="s">
        <v>31</v>
      </c>
      <c r="C22" s="38" t="s">
        <v>37</v>
      </c>
      <c r="D22" s="39">
        <v>128000</v>
      </c>
      <c r="E22" s="39">
        <v>9672.18</v>
      </c>
      <c r="F22" s="40">
        <f t="shared" si="0"/>
        <v>118327.82</v>
      </c>
    </row>
    <row r="23" spans="1:6" ht="92.4" x14ac:dyDescent="0.25">
      <c r="A23" s="35" t="s">
        <v>38</v>
      </c>
      <c r="B23" s="26" t="s">
        <v>31</v>
      </c>
      <c r="C23" s="27" t="s">
        <v>39</v>
      </c>
      <c r="D23" s="28">
        <v>495000</v>
      </c>
      <c r="E23" s="28">
        <v>39281.25</v>
      </c>
      <c r="F23" s="29">
        <f t="shared" si="0"/>
        <v>455718.75</v>
      </c>
    </row>
    <row r="24" spans="1:6" ht="102.6" x14ac:dyDescent="0.25">
      <c r="A24" s="35" t="s">
        <v>40</v>
      </c>
      <c r="B24" s="26" t="s">
        <v>31</v>
      </c>
      <c r="C24" s="27" t="s">
        <v>41</v>
      </c>
      <c r="D24" s="28">
        <v>2000</v>
      </c>
      <c r="E24" s="28">
        <v>178.65</v>
      </c>
      <c r="F24" s="29">
        <f t="shared" si="0"/>
        <v>1821.35</v>
      </c>
    </row>
    <row r="25" spans="1:6" ht="92.4" x14ac:dyDescent="0.25">
      <c r="A25" s="35" t="s">
        <v>42</v>
      </c>
      <c r="B25" s="26" t="s">
        <v>31</v>
      </c>
      <c r="C25" s="27" t="s">
        <v>43</v>
      </c>
      <c r="D25" s="28">
        <v>513000</v>
      </c>
      <c r="E25" s="28">
        <v>46802.73</v>
      </c>
      <c r="F25" s="29">
        <f t="shared" si="0"/>
        <v>466197.27</v>
      </c>
    </row>
    <row r="26" spans="1:6" ht="92.4" x14ac:dyDescent="0.25">
      <c r="A26" s="35" t="s">
        <v>44</v>
      </c>
      <c r="B26" s="26" t="s">
        <v>31</v>
      </c>
      <c r="C26" s="27" t="s">
        <v>45</v>
      </c>
      <c r="D26" s="28">
        <v>-61000</v>
      </c>
      <c r="E26" s="28">
        <v>-3995.67</v>
      </c>
      <c r="F26" s="29" t="str">
        <f t="shared" si="0"/>
        <v>-</v>
      </c>
    </row>
    <row r="27" spans="1:6" ht="13.2" x14ac:dyDescent="0.25">
      <c r="A27" s="25" t="s">
        <v>46</v>
      </c>
      <c r="B27" s="26" t="s">
        <v>31</v>
      </c>
      <c r="C27" s="27" t="s">
        <v>47</v>
      </c>
      <c r="D27" s="28">
        <v>204000</v>
      </c>
      <c r="E27" s="28" t="s">
        <v>48</v>
      </c>
      <c r="F27" s="29">
        <f t="shared" si="0"/>
        <v>204000</v>
      </c>
    </row>
    <row r="28" spans="1:6" ht="31.2" x14ac:dyDescent="0.25">
      <c r="A28" s="36" t="s">
        <v>49</v>
      </c>
      <c r="B28" s="37" t="s">
        <v>31</v>
      </c>
      <c r="C28" s="38" t="s">
        <v>50</v>
      </c>
      <c r="D28" s="39">
        <v>204000</v>
      </c>
      <c r="E28" s="39" t="s">
        <v>48</v>
      </c>
      <c r="F28" s="40">
        <f t="shared" si="0"/>
        <v>204000</v>
      </c>
    </row>
    <row r="29" spans="1:6" ht="31.2" x14ac:dyDescent="0.25">
      <c r="A29" s="25" t="s">
        <v>51</v>
      </c>
      <c r="B29" s="26" t="s">
        <v>31</v>
      </c>
      <c r="C29" s="27" t="s">
        <v>52</v>
      </c>
      <c r="D29" s="28">
        <v>68000</v>
      </c>
      <c r="E29" s="28">
        <v>116.03</v>
      </c>
      <c r="F29" s="29">
        <f t="shared" si="0"/>
        <v>67883.97</v>
      </c>
    </row>
    <row r="30" spans="1:6" ht="51.6" x14ac:dyDescent="0.25">
      <c r="A30" s="36" t="s">
        <v>53</v>
      </c>
      <c r="B30" s="37" t="s">
        <v>31</v>
      </c>
      <c r="C30" s="38" t="s">
        <v>54</v>
      </c>
      <c r="D30" s="39">
        <v>68000</v>
      </c>
      <c r="E30" s="39">
        <v>116.03</v>
      </c>
      <c r="F30" s="40">
        <f t="shared" si="0"/>
        <v>67883.97</v>
      </c>
    </row>
    <row r="31" spans="1:6" ht="31.2" x14ac:dyDescent="0.25">
      <c r="A31" s="25" t="s">
        <v>55</v>
      </c>
      <c r="B31" s="26" t="s">
        <v>31</v>
      </c>
      <c r="C31" s="27" t="s">
        <v>56</v>
      </c>
      <c r="D31" s="28">
        <v>529000</v>
      </c>
      <c r="E31" s="28" t="s">
        <v>48</v>
      </c>
      <c r="F31" s="29">
        <f t="shared" si="0"/>
        <v>529000</v>
      </c>
    </row>
    <row r="32" spans="1:6" ht="41.4" x14ac:dyDescent="0.25">
      <c r="A32" s="36" t="s">
        <v>57</v>
      </c>
      <c r="B32" s="37" t="s">
        <v>31</v>
      </c>
      <c r="C32" s="38" t="s">
        <v>58</v>
      </c>
      <c r="D32" s="39">
        <v>529000</v>
      </c>
      <c r="E32" s="39" t="s">
        <v>48</v>
      </c>
      <c r="F32" s="40">
        <f t="shared" si="0"/>
        <v>529000</v>
      </c>
    </row>
    <row r="33" spans="1:6" ht="31.2" x14ac:dyDescent="0.25">
      <c r="A33" s="25" t="s">
        <v>59</v>
      </c>
      <c r="B33" s="26" t="s">
        <v>31</v>
      </c>
      <c r="C33" s="27" t="s">
        <v>60</v>
      </c>
      <c r="D33" s="28">
        <v>270000</v>
      </c>
      <c r="E33" s="28">
        <v>1395.41</v>
      </c>
      <c r="F33" s="29">
        <f t="shared" si="0"/>
        <v>268604.59000000003</v>
      </c>
    </row>
    <row r="34" spans="1:6" ht="41.4" x14ac:dyDescent="0.25">
      <c r="A34" s="36" t="s">
        <v>61</v>
      </c>
      <c r="B34" s="37" t="s">
        <v>31</v>
      </c>
      <c r="C34" s="38" t="s">
        <v>62</v>
      </c>
      <c r="D34" s="39">
        <v>270000</v>
      </c>
      <c r="E34" s="39">
        <v>1395.41</v>
      </c>
      <c r="F34" s="40">
        <f t="shared" si="0"/>
        <v>268604.59000000003</v>
      </c>
    </row>
    <row r="35" spans="1:6" ht="61.8" x14ac:dyDescent="0.25">
      <c r="A35" s="25" t="s">
        <v>63</v>
      </c>
      <c r="B35" s="26" t="s">
        <v>31</v>
      </c>
      <c r="C35" s="27" t="s">
        <v>64</v>
      </c>
      <c r="D35" s="28">
        <v>29000</v>
      </c>
      <c r="E35" s="28" t="s">
        <v>48</v>
      </c>
      <c r="F35" s="29">
        <f t="shared" si="0"/>
        <v>29000</v>
      </c>
    </row>
    <row r="36" spans="1:6" ht="61.8" x14ac:dyDescent="0.25">
      <c r="A36" s="41" t="s">
        <v>65</v>
      </c>
      <c r="B36" s="37" t="s">
        <v>31</v>
      </c>
      <c r="C36" s="38" t="s">
        <v>66</v>
      </c>
      <c r="D36" s="39">
        <v>29000</v>
      </c>
      <c r="E36" s="39" t="s">
        <v>48</v>
      </c>
      <c r="F36" s="40">
        <f t="shared" si="0"/>
        <v>29000</v>
      </c>
    </row>
    <row r="37" spans="1:6" ht="31.2" x14ac:dyDescent="0.25">
      <c r="A37" s="25" t="s">
        <v>67</v>
      </c>
      <c r="B37" s="26" t="s">
        <v>31</v>
      </c>
      <c r="C37" s="27" t="s">
        <v>68</v>
      </c>
      <c r="D37" s="28">
        <v>2000</v>
      </c>
      <c r="E37" s="28" t="s">
        <v>48</v>
      </c>
      <c r="F37" s="29">
        <f t="shared" si="0"/>
        <v>2000</v>
      </c>
    </row>
    <row r="38" spans="1:6" ht="31.2" x14ac:dyDescent="0.25">
      <c r="A38" s="25" t="s">
        <v>69</v>
      </c>
      <c r="B38" s="26" t="s">
        <v>31</v>
      </c>
      <c r="C38" s="27" t="s">
        <v>70</v>
      </c>
      <c r="D38" s="28">
        <v>256900</v>
      </c>
      <c r="E38" s="28">
        <v>21408</v>
      </c>
      <c r="F38" s="29">
        <f t="shared" si="0"/>
        <v>235492</v>
      </c>
    </row>
    <row r="39" spans="1:6" ht="31.2" x14ac:dyDescent="0.25">
      <c r="A39" s="25" t="s">
        <v>71</v>
      </c>
      <c r="B39" s="26" t="s">
        <v>31</v>
      </c>
      <c r="C39" s="27" t="s">
        <v>72</v>
      </c>
      <c r="D39" s="28">
        <v>635142</v>
      </c>
      <c r="E39" s="28">
        <v>122900</v>
      </c>
      <c r="F39" s="29">
        <f t="shared" si="0"/>
        <v>512242</v>
      </c>
    </row>
    <row r="40" spans="1:6" ht="41.4" x14ac:dyDescent="0.25">
      <c r="A40" s="25" t="s">
        <v>73</v>
      </c>
      <c r="B40" s="26" t="s">
        <v>31</v>
      </c>
      <c r="C40" s="27" t="s">
        <v>74</v>
      </c>
      <c r="D40" s="28">
        <v>136500</v>
      </c>
      <c r="E40" s="28">
        <v>10682</v>
      </c>
      <c r="F40" s="29">
        <f t="shared" si="0"/>
        <v>125818</v>
      </c>
    </row>
    <row r="41" spans="1:6" ht="21" x14ac:dyDescent="0.25">
      <c r="A41" s="25" t="s">
        <v>75</v>
      </c>
      <c r="B41" s="26" t="s">
        <v>31</v>
      </c>
      <c r="C41" s="27" t="s">
        <v>76</v>
      </c>
      <c r="D41" s="28">
        <v>255600</v>
      </c>
      <c r="E41" s="28">
        <v>23236</v>
      </c>
      <c r="F41" s="29">
        <f t="shared" si="0"/>
        <v>232364</v>
      </c>
    </row>
    <row r="42" spans="1:6" ht="61.8" x14ac:dyDescent="0.25">
      <c r="A42" s="41" t="s">
        <v>77</v>
      </c>
      <c r="B42" s="37" t="s">
        <v>31</v>
      </c>
      <c r="C42" s="38" t="s">
        <v>78</v>
      </c>
      <c r="D42" s="39">
        <v>255600</v>
      </c>
      <c r="E42" s="39">
        <v>23236</v>
      </c>
      <c r="F42" s="40">
        <f t="shared" si="0"/>
        <v>232364</v>
      </c>
    </row>
    <row r="43" spans="1:6" ht="12.75" customHeight="1" x14ac:dyDescent="0.25">
      <c r="A43" s="42"/>
      <c r="B43" s="43"/>
      <c r="C43" s="43"/>
      <c r="D43" s="44"/>
      <c r="E43" s="44"/>
      <c r="F4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0" t="s">
        <v>79</v>
      </c>
      <c r="B2" s="90"/>
      <c r="C2" s="90"/>
      <c r="D2" s="90"/>
      <c r="E2" s="1"/>
      <c r="F2" s="14" t="s">
        <v>80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08" t="s">
        <v>21</v>
      </c>
      <c r="B4" s="94" t="s">
        <v>22</v>
      </c>
      <c r="C4" s="106" t="s">
        <v>81</v>
      </c>
      <c r="D4" s="97" t="s">
        <v>24</v>
      </c>
      <c r="E4" s="111" t="s">
        <v>25</v>
      </c>
      <c r="F4" s="103" t="s">
        <v>26</v>
      </c>
    </row>
    <row r="5" spans="1:6" ht="5.4" customHeight="1" x14ac:dyDescent="0.25">
      <c r="A5" s="109"/>
      <c r="B5" s="95"/>
      <c r="C5" s="107"/>
      <c r="D5" s="98"/>
      <c r="E5" s="112"/>
      <c r="F5" s="104"/>
    </row>
    <row r="6" spans="1:6" ht="9.6" customHeight="1" x14ac:dyDescent="0.25">
      <c r="A6" s="109"/>
      <c r="B6" s="95"/>
      <c r="C6" s="107"/>
      <c r="D6" s="98"/>
      <c r="E6" s="112"/>
      <c r="F6" s="104"/>
    </row>
    <row r="7" spans="1:6" ht="6" customHeight="1" x14ac:dyDescent="0.25">
      <c r="A7" s="109"/>
      <c r="B7" s="95"/>
      <c r="C7" s="107"/>
      <c r="D7" s="98"/>
      <c r="E7" s="112"/>
      <c r="F7" s="104"/>
    </row>
    <row r="8" spans="1:6" ht="6.6" customHeight="1" x14ac:dyDescent="0.25">
      <c r="A8" s="109"/>
      <c r="B8" s="95"/>
      <c r="C8" s="107"/>
      <c r="D8" s="98"/>
      <c r="E8" s="112"/>
      <c r="F8" s="104"/>
    </row>
    <row r="9" spans="1:6" ht="10.95" customHeight="1" x14ac:dyDescent="0.25">
      <c r="A9" s="109"/>
      <c r="B9" s="95"/>
      <c r="C9" s="107"/>
      <c r="D9" s="98"/>
      <c r="E9" s="112"/>
      <c r="F9" s="104"/>
    </row>
    <row r="10" spans="1:6" ht="4.2" hidden="1" customHeight="1" x14ac:dyDescent="0.25">
      <c r="A10" s="109"/>
      <c r="B10" s="95"/>
      <c r="C10" s="46"/>
      <c r="D10" s="98"/>
      <c r="E10" s="47"/>
      <c r="F10" s="48"/>
    </row>
    <row r="11" spans="1:6" ht="13.2" hidden="1" customHeight="1" x14ac:dyDescent="0.25">
      <c r="A11" s="110"/>
      <c r="B11" s="96"/>
      <c r="C11" s="49"/>
      <c r="D11" s="99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82</v>
      </c>
      <c r="B13" s="54" t="s">
        <v>83</v>
      </c>
      <c r="C13" s="55" t="s">
        <v>84</v>
      </c>
      <c r="D13" s="56">
        <v>5013606</v>
      </c>
      <c r="E13" s="57">
        <v>90244</v>
      </c>
      <c r="F13" s="58">
        <f>IF(OR(D13="-",IF(E13="-",0,E13)&gt;=IF(D13="-",0,D13)),"-",IF(D13="-",0,D13)-IF(E13="-",0,E13))</f>
        <v>4923362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85</v>
      </c>
      <c r="B15" s="54" t="s">
        <v>83</v>
      </c>
      <c r="C15" s="55" t="s">
        <v>86</v>
      </c>
      <c r="D15" s="56">
        <v>975071</v>
      </c>
      <c r="E15" s="57">
        <v>43302</v>
      </c>
      <c r="F15" s="58">
        <f t="shared" ref="F15:F38" si="0">IF(OR(D15="-",IF(E15="-",0,E15)&gt;=IF(D15="-",0,D15)),"-",IF(D15="-",0,D15)-IF(E15="-",0,E15))</f>
        <v>931769</v>
      </c>
    </row>
    <row r="16" spans="1:6" ht="21" x14ac:dyDescent="0.25">
      <c r="A16" s="53" t="s">
        <v>85</v>
      </c>
      <c r="B16" s="54" t="s">
        <v>83</v>
      </c>
      <c r="C16" s="55" t="s">
        <v>87</v>
      </c>
      <c r="D16" s="56">
        <v>96289</v>
      </c>
      <c r="E16" s="57" t="s">
        <v>48</v>
      </c>
      <c r="F16" s="58">
        <f t="shared" si="0"/>
        <v>96289</v>
      </c>
    </row>
    <row r="17" spans="1:6" ht="21" x14ac:dyDescent="0.25">
      <c r="A17" s="53" t="s">
        <v>85</v>
      </c>
      <c r="B17" s="54" t="s">
        <v>83</v>
      </c>
      <c r="C17" s="55" t="s">
        <v>88</v>
      </c>
      <c r="D17" s="56">
        <v>323552</v>
      </c>
      <c r="E17" s="57" t="s">
        <v>48</v>
      </c>
      <c r="F17" s="58">
        <f t="shared" si="0"/>
        <v>323552</v>
      </c>
    </row>
    <row r="18" spans="1:6" ht="21" x14ac:dyDescent="0.25">
      <c r="A18" s="53" t="s">
        <v>89</v>
      </c>
      <c r="B18" s="54" t="s">
        <v>83</v>
      </c>
      <c r="C18" s="55" t="s">
        <v>90</v>
      </c>
      <c r="D18" s="56">
        <v>585781</v>
      </c>
      <c r="E18" s="57">
        <v>20460</v>
      </c>
      <c r="F18" s="58">
        <f t="shared" si="0"/>
        <v>565321</v>
      </c>
    </row>
    <row r="19" spans="1:6" ht="21" x14ac:dyDescent="0.25">
      <c r="A19" s="53" t="s">
        <v>89</v>
      </c>
      <c r="B19" s="54" t="s">
        <v>83</v>
      </c>
      <c r="C19" s="55" t="s">
        <v>91</v>
      </c>
      <c r="D19" s="56">
        <v>204460</v>
      </c>
      <c r="E19" s="57" t="s">
        <v>48</v>
      </c>
      <c r="F19" s="58">
        <f t="shared" si="0"/>
        <v>204460</v>
      </c>
    </row>
    <row r="20" spans="1:6" ht="21" x14ac:dyDescent="0.25">
      <c r="A20" s="53" t="s">
        <v>89</v>
      </c>
      <c r="B20" s="54" t="s">
        <v>83</v>
      </c>
      <c r="C20" s="55" t="s">
        <v>92</v>
      </c>
      <c r="D20" s="56">
        <v>238653</v>
      </c>
      <c r="E20" s="57" t="s">
        <v>48</v>
      </c>
      <c r="F20" s="58">
        <f t="shared" si="0"/>
        <v>238653</v>
      </c>
    </row>
    <row r="21" spans="1:6" ht="21" x14ac:dyDescent="0.25">
      <c r="A21" s="53" t="s">
        <v>93</v>
      </c>
      <c r="B21" s="54" t="s">
        <v>83</v>
      </c>
      <c r="C21" s="55" t="s">
        <v>94</v>
      </c>
      <c r="D21" s="56">
        <v>325900</v>
      </c>
      <c r="E21" s="57" t="s">
        <v>48</v>
      </c>
      <c r="F21" s="58">
        <f t="shared" si="0"/>
        <v>325900</v>
      </c>
    </row>
    <row r="22" spans="1:6" ht="21" x14ac:dyDescent="0.25">
      <c r="A22" s="53" t="s">
        <v>93</v>
      </c>
      <c r="B22" s="54" t="s">
        <v>83</v>
      </c>
      <c r="C22" s="55" t="s">
        <v>95</v>
      </c>
      <c r="D22" s="56">
        <v>183000</v>
      </c>
      <c r="E22" s="57" t="s">
        <v>48</v>
      </c>
      <c r="F22" s="58">
        <f t="shared" si="0"/>
        <v>183000</v>
      </c>
    </row>
    <row r="23" spans="1:6" ht="21" x14ac:dyDescent="0.25">
      <c r="A23" s="53" t="s">
        <v>93</v>
      </c>
      <c r="B23" s="54" t="s">
        <v>83</v>
      </c>
      <c r="C23" s="55" t="s">
        <v>96</v>
      </c>
      <c r="D23" s="56">
        <v>40000</v>
      </c>
      <c r="E23" s="57" t="s">
        <v>48</v>
      </c>
      <c r="F23" s="58">
        <f t="shared" si="0"/>
        <v>40000</v>
      </c>
    </row>
    <row r="24" spans="1:6" ht="21" x14ac:dyDescent="0.25">
      <c r="A24" s="53" t="s">
        <v>93</v>
      </c>
      <c r="B24" s="54" t="s">
        <v>83</v>
      </c>
      <c r="C24" s="55" t="s">
        <v>97</v>
      </c>
      <c r="D24" s="56">
        <v>25000</v>
      </c>
      <c r="E24" s="57" t="s">
        <v>48</v>
      </c>
      <c r="F24" s="58">
        <f t="shared" si="0"/>
        <v>25000</v>
      </c>
    </row>
    <row r="25" spans="1:6" ht="21" x14ac:dyDescent="0.25">
      <c r="A25" s="53" t="s">
        <v>93</v>
      </c>
      <c r="B25" s="54" t="s">
        <v>83</v>
      </c>
      <c r="C25" s="55" t="s">
        <v>98</v>
      </c>
      <c r="D25" s="56">
        <v>5000</v>
      </c>
      <c r="E25" s="57" t="s">
        <v>48</v>
      </c>
      <c r="F25" s="58">
        <f t="shared" si="0"/>
        <v>5000</v>
      </c>
    </row>
    <row r="26" spans="1:6" ht="41.4" x14ac:dyDescent="0.25">
      <c r="A26" s="53" t="s">
        <v>99</v>
      </c>
      <c r="B26" s="54" t="s">
        <v>83</v>
      </c>
      <c r="C26" s="55" t="s">
        <v>100</v>
      </c>
      <c r="D26" s="56">
        <v>196300</v>
      </c>
      <c r="E26" s="57" t="s">
        <v>48</v>
      </c>
      <c r="F26" s="58">
        <f t="shared" si="0"/>
        <v>196300</v>
      </c>
    </row>
    <row r="27" spans="1:6" ht="41.4" x14ac:dyDescent="0.25">
      <c r="A27" s="53" t="s">
        <v>99</v>
      </c>
      <c r="B27" s="54" t="s">
        <v>83</v>
      </c>
      <c r="C27" s="55" t="s">
        <v>101</v>
      </c>
      <c r="D27" s="56">
        <v>59300</v>
      </c>
      <c r="E27" s="57" t="s">
        <v>48</v>
      </c>
      <c r="F27" s="58">
        <f t="shared" si="0"/>
        <v>59300</v>
      </c>
    </row>
    <row r="28" spans="1:6" ht="31.2" x14ac:dyDescent="0.25">
      <c r="A28" s="53" t="s">
        <v>102</v>
      </c>
      <c r="B28" s="54" t="s">
        <v>83</v>
      </c>
      <c r="C28" s="55" t="s">
        <v>103</v>
      </c>
      <c r="D28" s="56">
        <v>2000</v>
      </c>
      <c r="E28" s="57" t="s">
        <v>48</v>
      </c>
      <c r="F28" s="58">
        <f t="shared" si="0"/>
        <v>2000</v>
      </c>
    </row>
    <row r="29" spans="1:6" ht="31.2" x14ac:dyDescent="0.25">
      <c r="A29" s="53" t="s">
        <v>104</v>
      </c>
      <c r="B29" s="54" t="s">
        <v>83</v>
      </c>
      <c r="C29" s="55" t="s">
        <v>105</v>
      </c>
      <c r="D29" s="56">
        <v>600</v>
      </c>
      <c r="E29" s="57" t="s">
        <v>48</v>
      </c>
      <c r="F29" s="58">
        <f t="shared" si="0"/>
        <v>600</v>
      </c>
    </row>
    <row r="30" spans="1:6" ht="31.2" x14ac:dyDescent="0.25">
      <c r="A30" s="53" t="s">
        <v>106</v>
      </c>
      <c r="B30" s="54" t="s">
        <v>83</v>
      </c>
      <c r="C30" s="55" t="s">
        <v>107</v>
      </c>
      <c r="D30" s="56">
        <v>98448</v>
      </c>
      <c r="E30" s="57">
        <v>8204</v>
      </c>
      <c r="F30" s="58">
        <f t="shared" si="0"/>
        <v>90244</v>
      </c>
    </row>
    <row r="31" spans="1:6" ht="31.2" x14ac:dyDescent="0.25">
      <c r="A31" s="53" t="s">
        <v>106</v>
      </c>
      <c r="B31" s="54" t="s">
        <v>83</v>
      </c>
      <c r="C31" s="55" t="s">
        <v>108</v>
      </c>
      <c r="D31" s="56">
        <v>29732</v>
      </c>
      <c r="E31" s="57">
        <v>2478</v>
      </c>
      <c r="F31" s="58">
        <f t="shared" si="0"/>
        <v>27254</v>
      </c>
    </row>
    <row r="32" spans="1:6" ht="31.2" x14ac:dyDescent="0.25">
      <c r="A32" s="53" t="s">
        <v>106</v>
      </c>
      <c r="B32" s="54" t="s">
        <v>83</v>
      </c>
      <c r="C32" s="55" t="s">
        <v>109</v>
      </c>
      <c r="D32" s="56">
        <v>8320</v>
      </c>
      <c r="E32" s="57" t="s">
        <v>48</v>
      </c>
      <c r="F32" s="58">
        <f t="shared" si="0"/>
        <v>8320</v>
      </c>
    </row>
    <row r="33" spans="1:6" ht="21" x14ac:dyDescent="0.25">
      <c r="A33" s="53" t="s">
        <v>110</v>
      </c>
      <c r="B33" s="54" t="s">
        <v>83</v>
      </c>
      <c r="C33" s="55" t="s">
        <v>111</v>
      </c>
      <c r="D33" s="56">
        <v>949000</v>
      </c>
      <c r="E33" s="57" t="s">
        <v>48</v>
      </c>
      <c r="F33" s="58">
        <f t="shared" si="0"/>
        <v>949000</v>
      </c>
    </row>
    <row r="34" spans="1:6" ht="21" x14ac:dyDescent="0.25">
      <c r="A34" s="53" t="s">
        <v>112</v>
      </c>
      <c r="B34" s="54" t="s">
        <v>83</v>
      </c>
      <c r="C34" s="55" t="s">
        <v>113</v>
      </c>
      <c r="D34" s="56">
        <v>8000</v>
      </c>
      <c r="E34" s="57" t="s">
        <v>48</v>
      </c>
      <c r="F34" s="58">
        <f t="shared" si="0"/>
        <v>8000</v>
      </c>
    </row>
    <row r="35" spans="1:6" ht="13.2" x14ac:dyDescent="0.25">
      <c r="A35" s="53" t="s">
        <v>114</v>
      </c>
      <c r="B35" s="54" t="s">
        <v>83</v>
      </c>
      <c r="C35" s="55" t="s">
        <v>115</v>
      </c>
      <c r="D35" s="56">
        <v>4000</v>
      </c>
      <c r="E35" s="57" t="s">
        <v>48</v>
      </c>
      <c r="F35" s="58">
        <f t="shared" si="0"/>
        <v>4000</v>
      </c>
    </row>
    <row r="36" spans="1:6" ht="13.2" x14ac:dyDescent="0.25">
      <c r="A36" s="53" t="s">
        <v>114</v>
      </c>
      <c r="B36" s="54" t="s">
        <v>83</v>
      </c>
      <c r="C36" s="55" t="s">
        <v>116</v>
      </c>
      <c r="D36" s="56">
        <v>120000</v>
      </c>
      <c r="E36" s="57" t="s">
        <v>48</v>
      </c>
      <c r="F36" s="58">
        <f t="shared" si="0"/>
        <v>120000</v>
      </c>
    </row>
    <row r="37" spans="1:6" ht="41.4" x14ac:dyDescent="0.25">
      <c r="A37" s="53" t="s">
        <v>117</v>
      </c>
      <c r="B37" s="54" t="s">
        <v>83</v>
      </c>
      <c r="C37" s="55" t="s">
        <v>118</v>
      </c>
      <c r="D37" s="56">
        <v>345600</v>
      </c>
      <c r="E37" s="57" t="s">
        <v>48</v>
      </c>
      <c r="F37" s="58">
        <f t="shared" si="0"/>
        <v>345600</v>
      </c>
    </row>
    <row r="38" spans="1:6" ht="21" x14ac:dyDescent="0.25">
      <c r="A38" s="53" t="s">
        <v>119</v>
      </c>
      <c r="B38" s="54" t="s">
        <v>83</v>
      </c>
      <c r="C38" s="55" t="s">
        <v>120</v>
      </c>
      <c r="D38" s="56">
        <v>189600</v>
      </c>
      <c r="E38" s="57">
        <v>15800</v>
      </c>
      <c r="F38" s="58">
        <f t="shared" si="0"/>
        <v>173800</v>
      </c>
    </row>
    <row r="39" spans="1:6" ht="9" customHeight="1" x14ac:dyDescent="0.25">
      <c r="A39" s="65"/>
      <c r="B39" s="66"/>
      <c r="C39" s="67"/>
      <c r="D39" s="68"/>
      <c r="E39" s="66"/>
      <c r="F39" s="66"/>
    </row>
    <row r="40" spans="1:6" ht="13.5" customHeight="1" x14ac:dyDescent="0.25">
      <c r="A40" s="69" t="s">
        <v>121</v>
      </c>
      <c r="B40" s="70" t="s">
        <v>122</v>
      </c>
      <c r="C40" s="71" t="s">
        <v>84</v>
      </c>
      <c r="D40" s="72">
        <v>-1550464</v>
      </c>
      <c r="E40" s="72">
        <v>181432.58</v>
      </c>
      <c r="F40" s="73" t="s">
        <v>123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3" t="s">
        <v>124</v>
      </c>
      <c r="B1" s="113"/>
      <c r="C1" s="113"/>
      <c r="D1" s="113"/>
      <c r="E1" s="113"/>
      <c r="F1" s="113"/>
    </row>
    <row r="2" spans="1:6" ht="13.2" customHeight="1" x14ac:dyDescent="0.25">
      <c r="A2" s="90" t="s">
        <v>125</v>
      </c>
      <c r="B2" s="90"/>
      <c r="C2" s="90"/>
      <c r="D2" s="90"/>
      <c r="E2" s="90"/>
      <c r="F2" s="90"/>
    </row>
    <row r="3" spans="1:6" ht="9" customHeight="1" x14ac:dyDescent="0.25">
      <c r="A3" s="5"/>
      <c r="B3" s="74"/>
      <c r="C3" s="45"/>
      <c r="D3" s="10"/>
      <c r="E3" s="10"/>
      <c r="F3" s="45"/>
    </row>
    <row r="4" spans="1:6" ht="13.95" customHeight="1" x14ac:dyDescent="0.25">
      <c r="A4" s="100" t="s">
        <v>21</v>
      </c>
      <c r="B4" s="94" t="s">
        <v>22</v>
      </c>
      <c r="C4" s="106" t="s">
        <v>126</v>
      </c>
      <c r="D4" s="97" t="s">
        <v>24</v>
      </c>
      <c r="E4" s="97" t="s">
        <v>25</v>
      </c>
      <c r="F4" s="103" t="s">
        <v>26</v>
      </c>
    </row>
    <row r="5" spans="1:6" ht="4.95" customHeight="1" x14ac:dyDescent="0.25">
      <c r="A5" s="101"/>
      <c r="B5" s="95"/>
      <c r="C5" s="107"/>
      <c r="D5" s="98"/>
      <c r="E5" s="98"/>
      <c r="F5" s="104"/>
    </row>
    <row r="6" spans="1:6" ht="6" customHeight="1" x14ac:dyDescent="0.25">
      <c r="A6" s="101"/>
      <c r="B6" s="95"/>
      <c r="C6" s="107"/>
      <c r="D6" s="98"/>
      <c r="E6" s="98"/>
      <c r="F6" s="104"/>
    </row>
    <row r="7" spans="1:6" ht="4.95" customHeight="1" x14ac:dyDescent="0.25">
      <c r="A7" s="101"/>
      <c r="B7" s="95"/>
      <c r="C7" s="107"/>
      <c r="D7" s="98"/>
      <c r="E7" s="98"/>
      <c r="F7" s="104"/>
    </row>
    <row r="8" spans="1:6" ht="6" customHeight="1" x14ac:dyDescent="0.25">
      <c r="A8" s="101"/>
      <c r="B8" s="95"/>
      <c r="C8" s="107"/>
      <c r="D8" s="98"/>
      <c r="E8" s="98"/>
      <c r="F8" s="104"/>
    </row>
    <row r="9" spans="1:6" ht="6" customHeight="1" x14ac:dyDescent="0.25">
      <c r="A9" s="101"/>
      <c r="B9" s="95"/>
      <c r="C9" s="107"/>
      <c r="D9" s="98"/>
      <c r="E9" s="98"/>
      <c r="F9" s="104"/>
    </row>
    <row r="10" spans="1:6" ht="18" customHeight="1" x14ac:dyDescent="0.25">
      <c r="A10" s="102"/>
      <c r="B10" s="96"/>
      <c r="C10" s="114"/>
      <c r="D10" s="99"/>
      <c r="E10" s="99"/>
      <c r="F10" s="105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5" t="s">
        <v>127</v>
      </c>
      <c r="B12" s="26" t="s">
        <v>128</v>
      </c>
      <c r="C12" s="76" t="s">
        <v>84</v>
      </c>
      <c r="D12" s="28">
        <v>1550464</v>
      </c>
      <c r="E12" s="28">
        <v>-181432.58</v>
      </c>
      <c r="F12" s="29" t="s">
        <v>84</v>
      </c>
    </row>
    <row r="13" spans="1:6" ht="13.2" x14ac:dyDescent="0.25">
      <c r="A13" s="77" t="s">
        <v>33</v>
      </c>
      <c r="B13" s="78"/>
      <c r="C13" s="79"/>
      <c r="D13" s="80"/>
      <c r="E13" s="80"/>
      <c r="F13" s="81"/>
    </row>
    <row r="14" spans="1:6" ht="13.2" x14ac:dyDescent="0.25">
      <c r="A14" s="53" t="s">
        <v>129</v>
      </c>
      <c r="B14" s="82" t="s">
        <v>130</v>
      </c>
      <c r="C14" s="83" t="s">
        <v>84</v>
      </c>
      <c r="D14" s="56" t="s">
        <v>48</v>
      </c>
      <c r="E14" s="56" t="s">
        <v>48</v>
      </c>
      <c r="F14" s="58" t="s">
        <v>48</v>
      </c>
    </row>
    <row r="15" spans="1:6" ht="13.2" x14ac:dyDescent="0.25">
      <c r="A15" s="77" t="s">
        <v>131</v>
      </c>
      <c r="B15" s="78"/>
      <c r="C15" s="79"/>
      <c r="D15" s="80"/>
      <c r="E15" s="80"/>
      <c r="F15" s="81"/>
    </row>
    <row r="16" spans="1:6" ht="13.2" x14ac:dyDescent="0.25">
      <c r="A16" s="53" t="s">
        <v>132</v>
      </c>
      <c r="B16" s="82" t="s">
        <v>133</v>
      </c>
      <c r="C16" s="83" t="s">
        <v>84</v>
      </c>
      <c r="D16" s="56" t="s">
        <v>48</v>
      </c>
      <c r="E16" s="56" t="s">
        <v>48</v>
      </c>
      <c r="F16" s="58" t="s">
        <v>48</v>
      </c>
    </row>
    <row r="17" spans="1:6" ht="13.2" x14ac:dyDescent="0.25">
      <c r="A17" s="77" t="s">
        <v>131</v>
      </c>
      <c r="B17" s="78"/>
      <c r="C17" s="79"/>
      <c r="D17" s="80"/>
      <c r="E17" s="80"/>
      <c r="F17" s="81"/>
    </row>
    <row r="18" spans="1:6" ht="13.2" x14ac:dyDescent="0.25">
      <c r="A18" s="75" t="s">
        <v>134</v>
      </c>
      <c r="B18" s="26" t="s">
        <v>135</v>
      </c>
      <c r="C18" s="76" t="s">
        <v>136</v>
      </c>
      <c r="D18" s="28">
        <v>1550464</v>
      </c>
      <c r="E18" s="28">
        <v>-181432.58</v>
      </c>
      <c r="F18" s="29">
        <v>1731896.58</v>
      </c>
    </row>
    <row r="19" spans="1:6" ht="21" x14ac:dyDescent="0.25">
      <c r="A19" s="75" t="s">
        <v>137</v>
      </c>
      <c r="B19" s="26" t="s">
        <v>135</v>
      </c>
      <c r="C19" s="76" t="s">
        <v>138</v>
      </c>
      <c r="D19" s="28">
        <v>1550464</v>
      </c>
      <c r="E19" s="28">
        <v>-181432.58</v>
      </c>
      <c r="F19" s="29">
        <v>1731896.58</v>
      </c>
    </row>
    <row r="20" spans="1:6" ht="13.2" x14ac:dyDescent="0.25">
      <c r="A20" s="75" t="s">
        <v>139</v>
      </c>
      <c r="B20" s="26" t="s">
        <v>140</v>
      </c>
      <c r="C20" s="76" t="s">
        <v>141</v>
      </c>
      <c r="D20" s="28">
        <v>-3463142</v>
      </c>
      <c r="E20" s="28">
        <v>-271676.58</v>
      </c>
      <c r="F20" s="29" t="s">
        <v>123</v>
      </c>
    </row>
    <row r="21" spans="1:6" ht="21" x14ac:dyDescent="0.25">
      <c r="A21" s="36" t="s">
        <v>142</v>
      </c>
      <c r="B21" s="37" t="s">
        <v>140</v>
      </c>
      <c r="C21" s="84" t="s">
        <v>143</v>
      </c>
      <c r="D21" s="39" t="s">
        <v>48</v>
      </c>
      <c r="E21" s="39">
        <v>-271676.58</v>
      </c>
      <c r="F21" s="40" t="s">
        <v>123</v>
      </c>
    </row>
    <row r="22" spans="1:6" ht="21" x14ac:dyDescent="0.25">
      <c r="A22" s="36" t="s">
        <v>144</v>
      </c>
      <c r="B22" s="37" t="s">
        <v>140</v>
      </c>
      <c r="C22" s="84" t="s">
        <v>145</v>
      </c>
      <c r="D22" s="39">
        <v>-3463142</v>
      </c>
      <c r="E22" s="39" t="s">
        <v>48</v>
      </c>
      <c r="F22" s="40" t="s">
        <v>123</v>
      </c>
    </row>
    <row r="23" spans="1:6" ht="13.2" x14ac:dyDescent="0.25">
      <c r="A23" s="75" t="s">
        <v>146</v>
      </c>
      <c r="B23" s="26" t="s">
        <v>147</v>
      </c>
      <c r="C23" s="76" t="s">
        <v>148</v>
      </c>
      <c r="D23" s="28">
        <v>5013606</v>
      </c>
      <c r="E23" s="28">
        <v>90244</v>
      </c>
      <c r="F23" s="29" t="s">
        <v>123</v>
      </c>
    </row>
    <row r="24" spans="1:6" ht="21" x14ac:dyDescent="0.25">
      <c r="A24" s="36" t="s">
        <v>149</v>
      </c>
      <c r="B24" s="37" t="s">
        <v>147</v>
      </c>
      <c r="C24" s="84" t="s">
        <v>150</v>
      </c>
      <c r="D24" s="39" t="s">
        <v>48</v>
      </c>
      <c r="E24" s="39">
        <v>90244</v>
      </c>
      <c r="F24" s="40" t="s">
        <v>123</v>
      </c>
    </row>
    <row r="25" spans="1:6" ht="21" x14ac:dyDescent="0.25">
      <c r="A25" s="36" t="s">
        <v>151</v>
      </c>
      <c r="B25" s="37" t="s">
        <v>147</v>
      </c>
      <c r="C25" s="84" t="s">
        <v>152</v>
      </c>
      <c r="D25" s="39">
        <v>5013606</v>
      </c>
      <c r="E25" s="39" t="s">
        <v>48</v>
      </c>
      <c r="F25" s="40" t="s">
        <v>123</v>
      </c>
    </row>
    <row r="26" spans="1:6" ht="12.75" customHeight="1" x14ac:dyDescent="0.25">
      <c r="A26" s="85"/>
      <c r="B26" s="86"/>
      <c r="C26" s="87"/>
      <c r="D26" s="88"/>
      <c r="E26" s="88"/>
      <c r="F26" s="89"/>
    </row>
    <row r="37" spans="1:6" ht="13.2" x14ac:dyDescent="0.25"/>
    <row r="38" spans="1:6" ht="12.75" customHeight="1" x14ac:dyDescent="0.25">
      <c r="A38" s="12" t="s">
        <v>153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154</v>
      </c>
      <c r="B1" t="s">
        <v>28</v>
      </c>
    </row>
    <row r="2" spans="1:2" x14ac:dyDescent="0.25">
      <c r="A2" t="s">
        <v>155</v>
      </c>
      <c r="B2" t="s">
        <v>156</v>
      </c>
    </row>
    <row r="3" spans="1:2" x14ac:dyDescent="0.25">
      <c r="A3" t="s">
        <v>157</v>
      </c>
      <c r="B3" t="s">
        <v>6</v>
      </c>
    </row>
    <row r="4" spans="1:2" x14ac:dyDescent="0.25">
      <c r="A4" t="s">
        <v>158</v>
      </c>
      <c r="B4" t="s">
        <v>159</v>
      </c>
    </row>
    <row r="5" spans="1:2" x14ac:dyDescent="0.25">
      <c r="A5" t="s">
        <v>160</v>
      </c>
      <c r="B5" t="s">
        <v>161</v>
      </c>
    </row>
    <row r="6" spans="1:2" x14ac:dyDescent="0.25">
      <c r="A6" t="s">
        <v>162</v>
      </c>
      <c r="B6" t="s">
        <v>19</v>
      </c>
    </row>
    <row r="7" spans="1:2" x14ac:dyDescent="0.25">
      <c r="A7" t="s">
        <v>163</v>
      </c>
      <c r="B7" t="s">
        <v>19</v>
      </c>
    </row>
    <row r="8" spans="1:2" x14ac:dyDescent="0.25">
      <c r="A8" t="s">
        <v>164</v>
      </c>
      <c r="B8" t="s">
        <v>165</v>
      </c>
    </row>
    <row r="9" spans="1:2" x14ac:dyDescent="0.25">
      <c r="A9" t="s">
        <v>166</v>
      </c>
      <c r="B9" t="s">
        <v>17</v>
      </c>
    </row>
    <row r="10" spans="1:2" x14ac:dyDescent="0.25">
      <c r="A10" t="s">
        <v>167</v>
      </c>
      <c r="B10" t="s">
        <v>161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rep:2.56.0.152</dc:description>
  <cp:lastModifiedBy>HP Core I5</cp:lastModifiedBy>
  <dcterms:modified xsi:type="dcterms:W3CDTF">2024-03-12T07:23:19Z</dcterms:modified>
</cp:coreProperties>
</file>