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Core I5\Desktop\ВСЕ 2023 год\ОТЧЕТ ИСПОЛНЕНИЯ БЮДЖЕТА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Доходы!$F$45</definedName>
    <definedName name="LAST_CELL" localSheetId="2">Источники!$F$37</definedName>
    <definedName name="LAST_CELL" localSheetId="1">Расходы!$F$44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Доходы!$A$45</definedName>
    <definedName name="REND_1" localSheetId="2">Источники!$A$25</definedName>
    <definedName name="REND_1" localSheetId="1">Расходы!$A$45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</calcChain>
</file>

<file path=xl/sharedStrings.xml><?xml version="1.0" encoding="utf-8"?>
<sst xmlns="http://schemas.openxmlformats.org/spreadsheetml/2006/main" count="308" uniqueCount="185">
  <si>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</si>
  <si>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</si>
  <si>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</si>
  <si>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</si>
  <si>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</si>
  <si>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2023 г.</t>
  </si>
  <si>
    <t>01.07.2023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</si>
  <si>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</si>
  <si>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</si>
  <si>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</si>
  <si>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</si>
  <si>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</si>
  <si>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</si>
  <si>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</si>
  <si>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</si>
  <si>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ЦАРЕВЩИНСКОГО СЕЛЬСОВЕТА МОКШАНСКОГО РАЙОНА ПЕНЗЕНСКОЙ ОБЛАСТИ</t>
  </si>
  <si>
    <t>Царевщинский сельсовет</t>
  </si>
  <si>
    <t>Единица измерения: руб.</t>
  </si>
  <si>
    <t>901</t>
  </si>
  <si>
    <t>56645422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</si>
  <si>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</si>
  <si>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</si>
  <si>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</si>
  <si>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</si>
  <si>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</si>
  <si>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</si>
  <si>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</si>
  <si>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</si>
  <si>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</si>
  <si>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</si>
  <si>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</si>
  <si>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</si>
  <si>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</si>
  <si>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</si>
  <si>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</si>
  <si>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</si>
  <si>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</si>
  <si>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</si>
  <si>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</si>
  <si>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</si>
  <si>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</si>
  <si>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</si>
  <si>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</si>
  <si>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</si>
  <si>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</si>
  <si>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</si>
  <si>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</si>
  <si>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</si>
  <si>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</si>
  <si>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</si>
  <si>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</si>
  <si>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</si>
  <si>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</si>
  <si>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</si>
  <si>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</si>
  <si>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</si>
  <si>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</si>
  <si>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</si>
  <si>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</si>
  <si>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</si>
  <si>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</si>
  <si>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</si>
  <si>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</si>
  <si>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</si>
  <si>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</si>
  <si>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</si>
  <si>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</si>
  <si>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</si>
  <si>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</si>
  <si>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</si>
  <si>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</si>
  <si>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</si>
  <si>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</si>
  <si>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</si>
  <si>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</si>
  <si>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</si>
  <si>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</si>
  <si>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</si>
  <si>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</si>
  <si>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</si>
  <si>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</si>
  <si>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</si>
  <si>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</si>
  <si>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</si>
  <si>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992 20805000100000150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</si>
  <si>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</si>
  <si>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</si>
  <si>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</si>
  <si>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</si>
  <si>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</si>
  <si>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</si>
  <si>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</si>
  <si>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</si>
  <si>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</si>
  <si>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</si>
  <si>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</si>
  <si>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</si>
  <si>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</si>
  <si>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</si>
  <si>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</si>
  <si>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</si>
  <si>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</si>
  <si>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</si>
  <si>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</si>
  <si>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</si>
  <si>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</si>
  <si>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</si>
  <si>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</si>
  <si>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</si>
  <si>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</si>
  <si>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</si>
  <si>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</si>
  <si>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</si>
  <si>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</si>
  <si>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Расходы по уплате исполнительного сбора, административных штрафов по постановлениям органов государственной власти.</t>
  </si>
  <si>
    <t xml:space="preserve">901 0113 8800099660 853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</si>
  <si>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</si>
  <si>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</si>
  <si>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</si>
  <si>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</si>
  <si>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</si>
  <si>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</si>
  <si>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Бюджетные ассигнования муниципального дорожного фонда Царевщинского сельсовета</t>
  </si>
  <si>
    <t xml:space="preserve">901 0409 0110146310 244 </t>
  </si>
  <si>
    <t>Расходы по электроэнергии в соответствии с заключенными контрактами, договорами, соглашениями</t>
  </si>
  <si>
    <t xml:space="preserve">901 0502 0110161610 247 </t>
  </si>
  <si>
    <t>Развитие систем уличного освещения</t>
  </si>
  <si>
    <t xml:space="preserve">901 0503 0110161160 244 </t>
  </si>
  <si>
    <t xml:space="preserve">901 0503 0110161160 247 </t>
  </si>
  <si>
    <t>Ремонт памятников воинам землякам</t>
  </si>
  <si>
    <t xml:space="preserve">901 0503 0110161180 244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</si>
  <si>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</si>
  <si>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</si>
  <si>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</si>
  <si>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</si>
  <si>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 в рамках непрограммных мероприятий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</si>
  <si>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</si>
  <si>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</si>
  <si>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</si>
  <si>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</si>
  <si>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</si>
  <si>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</si>
  <si>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</si>
  <si>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</si>
  <si>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</si>
  <si>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</si>
  <si>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</si>
  <si>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</si>
  <si>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</si>
  <si>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</si>
  <si>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</si>
  <si>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</si>
  <si>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</si>
  <si>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</si>
  <si>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</si>
  <si>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</si>
  <si>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</si>
  <si>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</si>
  <si>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</si>
  <si>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</si>
  <si>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</si>
  <si>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</si>
  <si>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</si>
  <si>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</si>
  <si>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</si>
  <si>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</si>
  <si>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</si>
  <si>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</si>
  <si>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</si>
  <si>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</si>
  <si>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</si>
  <si>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</si>
  <si>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</si>
  <si>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</si>
  <si>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</si>
  <si>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</si>
  <si>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</si>
  <si>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</si>
  <si>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</si>
  <si>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</si>
  <si>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</si>
  <si>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</si>
  <si>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c:\Выгрузка АЦК\117M01.txt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</si>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</sst>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10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  <font>
      <sz val="14"/>
      <name val="Arial Cyr"/>
    </font>
    <font>
      <sz val="16"/>
      <name val="Arial Cyr"/>
    </font>
    <font>
      <b/>
      <sz val="14"/>
      <name val="Arial Cyr"/>
    </font>
    <font>
      <b/>
      <sz val="18"/>
      <name val="Arial Cyr"/>
    </font>
    <font>
      <sz val="1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/>
    </xf>
    <xf numFmtId="172" fontId="5" fillId="0" borderId="3" xfId="0" applyNumberFormat="1" applyFont="1" applyBorder="1" applyAlignment="1" applyProtection="1">
      <alignment horizontal="center"/>
    </xf>
    <xf numFmtId="4" fontId="7" fillId="0" borderId="24" xfId="0" applyNumberFormat="1" applyFont="1" applyBorder="1" applyAlignment="1" applyProtection="1">
      <alignment horizontal="right"/>
    </xf>
    <xf numFmtId="4" fontId="7" fillId="0" borderId="25" xfId="0" applyNumberFormat="1" applyFont="1" applyBorder="1" applyAlignment="1" applyProtection="1">
      <alignment horizontal="right"/>
    </xf>
    <xf numFmtId="4" fontId="5" fillId="0" borderId="24" xfId="0" applyNumberFormat="1" applyFont="1" applyBorder="1" applyAlignment="1" applyProtection="1">
      <alignment horizontal="right"/>
    </xf>
    <xf numFmtId="4" fontId="5" fillId="0" borderId="25" xfId="0" applyNumberFormat="1" applyFont="1" applyBorder="1" applyAlignment="1" applyProtection="1">
      <alignment horizontal="right"/>
    </xf>
    <xf numFmtId="49" fontId="8" fillId="0" borderId="23" xfId="0" applyNumberFormat="1" applyFont="1" applyBorder="1" applyAlignment="1" applyProtection="1">
      <alignment horizontal="center"/>
    </xf>
    <xf numFmtId="4" fontId="8" fillId="0" borderId="24" xfId="0" applyNumberFormat="1" applyFont="1" applyBorder="1" applyAlignment="1" applyProtection="1">
      <alignment horizontal="right"/>
    </xf>
    <xf numFmtId="4" fontId="8" fillId="0" borderId="25" xfId="0" applyNumberFormat="1" applyFont="1" applyBorder="1" applyAlignment="1" applyProtection="1">
      <alignment horizontal="right"/>
    </xf>
    <xf numFmtId="49" fontId="9" fillId="0" borderId="28" xfId="0" applyNumberFormat="1" applyFont="1" applyBorder="1" applyAlignment="1" applyProtection="1">
      <alignment horizontal="center"/>
    </xf>
    <xf numFmtId="4" fontId="9" fillId="0" borderId="29" xfId="0" applyNumberFormat="1" applyFont="1" applyBorder="1" applyAlignment="1" applyProtection="1">
      <alignment horizontal="right"/>
    </xf>
    <xf numFmtId="4" fontId="9" fillId="0" borderId="30" xfId="0" applyNumberFormat="1" applyFont="1" applyBorder="1" applyAlignment="1" applyProtection="1">
      <alignment horizontal="right"/>
    </xf>
    <xf numFmtId="49" fontId="9" fillId="0" borderId="23" xfId="0" applyNumberFormat="1" applyFont="1" applyBorder="1" applyAlignment="1" applyProtection="1">
      <alignment horizontal="center"/>
    </xf>
    <xf numFmtId="4" fontId="9" fillId="0" borderId="24" xfId="0" applyNumberFormat="1" applyFont="1" applyBorder="1" applyAlignment="1" applyProtection="1">
      <alignment horizontal="right"/>
    </xf>
    <xf numFmtId="4" fontId="9" fillId="0" borderId="25" xfId="0" applyNumberFormat="1" applyFont="1" applyBorder="1" applyAlignment="1" applyProtection="1">
      <alignment horizontal="right"/>
    </xf>
    <xf numFmtId="4" fontId="7" fillId="0" borderId="15" xfId="0" applyNumberFormat="1" applyFont="1" applyBorder="1" applyAlignment="1" applyProtection="1">
      <alignment horizontal="right"/>
    </xf>
    <xf numFmtId="4" fontId="7" fillId="0" borderId="16" xfId="0" applyNumberFormat="1" applyFont="1" applyBorder="1" applyAlignment="1" applyProtection="1">
      <alignment horizontal="right"/>
    </xf>
    <xf numFmtId="49" fontId="8" fillId="0" borderId="35" xfId="0" applyNumberFormat="1" applyFont="1" applyBorder="1" applyAlignment="1" applyProtection="1">
      <alignment horizontal="center"/>
    </xf>
    <xf numFmtId="4" fontId="8" fillId="0" borderId="15" xfId="0" applyNumberFormat="1" applyFont="1" applyBorder="1" applyAlignment="1" applyProtection="1">
      <alignment horizontal="right"/>
    </xf>
    <xf numFmtId="4" fontId="8" fillId="0" borderId="35" xfId="0" applyNumberFormat="1" applyFont="1" applyBorder="1" applyAlignment="1" applyProtection="1">
      <alignment horizontal="right"/>
    </xf>
    <xf numFmtId="4" fontId="8" fillId="0" borderId="16" xfId="0" applyNumberFormat="1" applyFont="1" applyBorder="1" applyAlignment="1" applyProtection="1">
      <alignment horizontal="right"/>
    </xf>
    <xf numFmtId="0" fontId="9" fillId="0" borderId="28" xfId="0" applyFont="1" applyBorder="1" applyAlignment="1" applyProtection="1">
      <alignment horizontal="center"/>
    </xf>
    <xf numFmtId="0" fontId="9" fillId="0" borderId="29" xfId="0" applyFont="1" applyBorder="1" applyAlignment="1" applyProtection="1">
      <alignment horizontal="right"/>
    </xf>
    <xf numFmtId="0" fontId="9" fillId="0" borderId="29" xfId="0" applyFont="1" applyBorder="1" applyAlignment="1" applyProtection="1"/>
    <xf numFmtId="0" fontId="9" fillId="0" borderId="30" xfId="0" applyFont="1" applyBorder="1" applyAlignment="1" applyProtection="1"/>
    <xf numFmtId="0" fontId="9" fillId="0" borderId="38" xfId="0" applyFont="1" applyBorder="1" applyAlignment="1" applyProtection="1">
      <alignment horizontal="center"/>
    </xf>
    <xf numFmtId="0" fontId="9" fillId="0" borderId="38" xfId="0" applyFont="1" applyBorder="1" applyAlignment="1" applyProtection="1">
      <alignment horizontal="right"/>
    </xf>
    <xf numFmtId="0" fontId="9" fillId="0" borderId="38" xfId="0" applyFont="1" applyBorder="1" applyAlignment="1" applyProtection="1"/>
    <xf numFmtId="49" fontId="9" fillId="0" borderId="40" xfId="0" applyNumberFormat="1" applyFont="1" applyBorder="1" applyAlignment="1" applyProtection="1">
      <alignment horizontal="center"/>
    </xf>
    <xf numFmtId="4" fontId="9" fillId="0" borderId="41" xfId="0" applyNumberFormat="1" applyFont="1" applyBorder="1" applyAlignment="1" applyProtection="1">
      <alignment horizontal="right"/>
    </xf>
    <xf numFmtId="4" fontId="9" fillId="0" borderId="42" xfId="0" applyNumberFormat="1" applyFont="1" applyBorder="1" applyAlignment="1" applyProtection="1">
      <alignment horizontal="right"/>
    </xf>
    <xf numFmtId="49" fontId="7" fillId="0" borderId="24" xfId="0" applyNumberFormat="1" applyFont="1" applyBorder="1" applyAlignment="1" applyProtection="1">
      <alignment horizontal="center" wrapText="1"/>
    </xf>
    <xf numFmtId="0" fontId="5" fillId="0" borderId="29" xfId="0" applyFont="1" applyBorder="1" applyAlignment="1" applyProtection="1">
      <alignment horizontal="center"/>
    </xf>
    <xf numFmtId="49" fontId="5" fillId="0" borderId="29" xfId="0" applyNumberFormat="1" applyFont="1" applyBorder="1" applyAlignment="1" applyProtection="1">
      <alignment horizontal="center"/>
    </xf>
    <xf numFmtId="49" fontId="5" fillId="0" borderId="30" xfId="0" applyNumberFormat="1" applyFont="1" applyBorder="1" applyAlignment="1" applyProtection="1">
      <alignment horizontal="center"/>
    </xf>
    <xf numFmtId="49" fontId="7" fillId="0" borderId="15" xfId="0" applyNumberFormat="1" applyFont="1" applyBorder="1" applyAlignment="1" applyProtection="1">
      <alignment horizontal="center" wrapText="1"/>
    </xf>
    <xf numFmtId="49" fontId="5" fillId="0" borderId="24" xfId="0" applyNumberFormat="1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3149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8769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5436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showGridLines="0" topLeftCell="A26" workbookViewId="0">
      <selection activeCell="C19" sqref="C19:F45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5" width="22.7109375" customWidth="1"/>
    <col min="6" max="6" width="21.85546875" customWidth="1"/>
  </cols>
  <sheetData>
    <row r="1" spans="1:6" ht="15" x14ac:dyDescent="0.25">
      <c r="A1" s="62"/>
      <c r="B1" s="62"/>
      <c r="C1" s="62"/>
      <c r="D1" s="62"/>
      <c r="E1" s="2"/>
      <c r="F1" s="2"/>
    </row>
    <row r="2" spans="1:6" ht="16.899999999999999" customHeight="1" x14ac:dyDescent="0.25">
      <c r="A2" s="62" t="s">
        <v>0</v>
      </c>
      <c r="B2" s="62"/>
      <c r="C2" s="62"/>
      <c r="D2" s="62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ht="20.25" x14ac:dyDescent="0.3">
      <c r="A4" s="87" t="s">
        <v>5</v>
      </c>
      <c r="B4" s="87"/>
      <c r="C4" s="87"/>
      <c r="D4" s="87"/>
      <c r="E4" s="3" t="s">
        <v>4</v>
      </c>
      <c r="F4" s="88" t="s">
        <v>6</v>
      </c>
    </row>
    <row r="5" spans="1:6" x14ac:dyDescent="0.2">
      <c r="A5" s="9"/>
      <c r="B5" s="9"/>
      <c r="C5" s="9"/>
      <c r="D5" s="9"/>
      <c r="E5" s="3" t="s">
        <v>7</v>
      </c>
      <c r="F5" s="10"/>
    </row>
    <row r="6" spans="1:6" ht="24.6" customHeight="1" x14ac:dyDescent="0.2">
      <c r="A6" s="11" t="s">
        <v>8</v>
      </c>
      <c r="B6" s="63" t="s">
        <v>15</v>
      </c>
      <c r="C6" s="64"/>
      <c r="D6" s="64"/>
      <c r="E6" s="3" t="s">
        <v>9</v>
      </c>
      <c r="F6" s="10" t="s">
        <v>18</v>
      </c>
    </row>
    <row r="7" spans="1:6" x14ac:dyDescent="0.2">
      <c r="A7" s="11" t="s">
        <v>10</v>
      </c>
      <c r="B7" s="65" t="s">
        <v>16</v>
      </c>
      <c r="C7" s="65"/>
      <c r="D7" s="65"/>
      <c r="E7" s="3" t="s">
        <v>11</v>
      </c>
      <c r="F7" s="12" t="s">
        <v>19</v>
      </c>
    </row>
    <row r="8" spans="1:6" x14ac:dyDescent="0.2">
      <c r="A8" s="11" t="s">
        <v>12</v>
      </c>
      <c r="B8" s="11"/>
      <c r="C8" s="11"/>
      <c r="D8" s="13"/>
      <c r="E8" s="3"/>
      <c r="F8" s="14"/>
    </row>
    <row r="9" spans="1:6" x14ac:dyDescent="0.2">
      <c r="A9" s="11" t="s">
        <v>17</v>
      </c>
      <c r="B9" s="11"/>
      <c r="C9" s="15"/>
      <c r="D9" s="13"/>
      <c r="E9" s="3" t="s">
        <v>13</v>
      </c>
      <c r="F9" s="16" t="s">
        <v>14</v>
      </c>
    </row>
    <row r="10" spans="1:6" ht="20.25" customHeight="1" x14ac:dyDescent="0.25">
      <c r="A10" s="62" t="s">
        <v>20</v>
      </c>
      <c r="B10" s="62"/>
      <c r="C10" s="62"/>
      <c r="D10" s="62"/>
      <c r="E10" s="1"/>
      <c r="F10" s="17"/>
    </row>
    <row r="11" spans="1:6" ht="4.1500000000000004" customHeight="1" x14ac:dyDescent="0.2">
      <c r="A11" s="72" t="s">
        <v>21</v>
      </c>
      <c r="B11" s="66" t="s">
        <v>22</v>
      </c>
      <c r="C11" s="66" t="s">
        <v>23</v>
      </c>
      <c r="D11" s="69" t="s">
        <v>24</v>
      </c>
      <c r="E11" s="69" t="s">
        <v>25</v>
      </c>
      <c r="F11" s="75" t="s">
        <v>26</v>
      </c>
    </row>
    <row r="12" spans="1:6" ht="3.6" customHeight="1" x14ac:dyDescent="0.2">
      <c r="A12" s="73"/>
      <c r="B12" s="67"/>
      <c r="C12" s="67"/>
      <c r="D12" s="70"/>
      <c r="E12" s="70"/>
      <c r="F12" s="76"/>
    </row>
    <row r="13" spans="1:6" ht="3" customHeight="1" x14ac:dyDescent="0.2">
      <c r="A13" s="73"/>
      <c r="B13" s="67"/>
      <c r="C13" s="67"/>
      <c r="D13" s="70"/>
      <c r="E13" s="70"/>
      <c r="F13" s="76"/>
    </row>
    <row r="14" spans="1:6" ht="3" customHeight="1" x14ac:dyDescent="0.2">
      <c r="A14" s="73"/>
      <c r="B14" s="67"/>
      <c r="C14" s="67"/>
      <c r="D14" s="70"/>
      <c r="E14" s="70"/>
      <c r="F14" s="76"/>
    </row>
    <row r="15" spans="1:6" ht="3" customHeight="1" x14ac:dyDescent="0.2">
      <c r="A15" s="73"/>
      <c r="B15" s="67"/>
      <c r="C15" s="67"/>
      <c r="D15" s="70"/>
      <c r="E15" s="70"/>
      <c r="F15" s="76"/>
    </row>
    <row r="16" spans="1:6" ht="3" customHeight="1" x14ac:dyDescent="0.2">
      <c r="A16" s="73"/>
      <c r="B16" s="67"/>
      <c r="C16" s="67"/>
      <c r="D16" s="70"/>
      <c r="E16" s="70"/>
      <c r="F16" s="76"/>
    </row>
    <row r="17" spans="1:6" ht="23.45" customHeight="1" x14ac:dyDescent="0.2">
      <c r="A17" s="74"/>
      <c r="B17" s="68"/>
      <c r="C17" s="68"/>
      <c r="D17" s="71"/>
      <c r="E17" s="71"/>
      <c r="F17" s="77"/>
    </row>
    <row r="18" spans="1:6" ht="12.6" customHeight="1" x14ac:dyDescent="0.2">
      <c r="A18" s="18">
        <v>1</v>
      </c>
      <c r="B18" s="19">
        <v>2</v>
      </c>
      <c r="C18" s="20">
        <v>3</v>
      </c>
      <c r="D18" s="21" t="s">
        <v>27</v>
      </c>
      <c r="E18" s="22" t="s">
        <v>28</v>
      </c>
      <c r="F18" s="23" t="s">
        <v>29</v>
      </c>
    </row>
    <row r="19" spans="1:6" ht="23.25" x14ac:dyDescent="0.35">
      <c r="A19" s="24" t="s">
        <v>30</v>
      </c>
      <c r="B19" s="25" t="s">
        <v>31</v>
      </c>
      <c r="C19" s="93" t="s">
        <v>32</v>
      </c>
      <c r="D19" s="94">
        <v>4410850</v>
      </c>
      <c r="E19" s="94">
        <v>1463357.66</v>
      </c>
      <c r="F19" s="95">
        <f>IF(OR(D19="-",IF(E19="-",0,E19)&gt;=IF(D19="-",0,D19)),"-",IF(D19="-",0,D19)-IF(E19="-",0,E19))</f>
        <v>2947492.34</v>
      </c>
    </row>
    <row r="20" spans="1:6" ht="23.25" x14ac:dyDescent="0.35">
      <c r="A20" s="26" t="s">
        <v>33</v>
      </c>
      <c r="B20" s="27"/>
      <c r="C20" s="96"/>
      <c r="D20" s="97"/>
      <c r="E20" s="97"/>
      <c r="F20" s="98"/>
    </row>
    <row r="21" spans="1:6" ht="92.25" x14ac:dyDescent="0.35">
      <c r="A21" s="28" t="s">
        <v>34</v>
      </c>
      <c r="B21" s="25" t="s">
        <v>31</v>
      </c>
      <c r="C21" s="93" t="s">
        <v>35</v>
      </c>
      <c r="D21" s="94">
        <v>129000</v>
      </c>
      <c r="E21" s="94">
        <v>57469.9</v>
      </c>
      <c r="F21" s="95">
        <f t="shared" ref="F21:F45" si="0">IF(OR(D21="-",IF(E21="-",0,E21)&gt;=IF(D21="-",0,D21)),"-",IF(D21="-",0,D21)-IF(E21="-",0,E21))</f>
        <v>71530.100000000006</v>
      </c>
    </row>
    <row r="22" spans="1:6" ht="114.75" x14ac:dyDescent="0.35">
      <c r="A22" s="31" t="s">
        <v>36</v>
      </c>
      <c r="B22" s="30" t="s">
        <v>31</v>
      </c>
      <c r="C22" s="99" t="s">
        <v>37</v>
      </c>
      <c r="D22" s="100">
        <v>129000</v>
      </c>
      <c r="E22" s="100">
        <v>57598.5</v>
      </c>
      <c r="F22" s="101">
        <f t="shared" si="0"/>
        <v>71401.5</v>
      </c>
    </row>
    <row r="23" spans="1:6" ht="114.75" x14ac:dyDescent="0.35">
      <c r="A23" s="31" t="s">
        <v>38</v>
      </c>
      <c r="B23" s="30" t="s">
        <v>31</v>
      </c>
      <c r="C23" s="99" t="s">
        <v>39</v>
      </c>
      <c r="D23" s="100" t="s">
        <v>40</v>
      </c>
      <c r="E23" s="100">
        <v>-128.6</v>
      </c>
      <c r="F23" s="101" t="str">
        <f t="shared" si="0"/>
        <v>-</v>
      </c>
    </row>
    <row r="24" spans="1:6" ht="47.25" x14ac:dyDescent="0.35">
      <c r="A24" s="24" t="s">
        <v>41</v>
      </c>
      <c r="B24" s="25" t="s">
        <v>31</v>
      </c>
      <c r="C24" s="93" t="s">
        <v>42</v>
      </c>
      <c r="D24" s="94" t="s">
        <v>40</v>
      </c>
      <c r="E24" s="94">
        <v>25.13</v>
      </c>
      <c r="F24" s="95" t="str">
        <f t="shared" si="0"/>
        <v>-</v>
      </c>
    </row>
    <row r="25" spans="1:6" ht="69.75" x14ac:dyDescent="0.35">
      <c r="A25" s="29" t="s">
        <v>43</v>
      </c>
      <c r="B25" s="30" t="s">
        <v>31</v>
      </c>
      <c r="C25" s="99" t="s">
        <v>44</v>
      </c>
      <c r="D25" s="100" t="s">
        <v>40</v>
      </c>
      <c r="E25" s="100">
        <v>25.13</v>
      </c>
      <c r="F25" s="101" t="str">
        <f t="shared" si="0"/>
        <v>-</v>
      </c>
    </row>
    <row r="26" spans="1:6" ht="114.75" x14ac:dyDescent="0.35">
      <c r="A26" s="28" t="s">
        <v>45</v>
      </c>
      <c r="B26" s="25" t="s">
        <v>31</v>
      </c>
      <c r="C26" s="93" t="s">
        <v>46</v>
      </c>
      <c r="D26" s="94">
        <v>375000</v>
      </c>
      <c r="E26" s="94">
        <v>222330.79</v>
      </c>
      <c r="F26" s="95">
        <f t="shared" si="0"/>
        <v>152669.21</v>
      </c>
    </row>
    <row r="27" spans="1:6" ht="126" x14ac:dyDescent="0.35">
      <c r="A27" s="28" t="s">
        <v>47</v>
      </c>
      <c r="B27" s="25" t="s">
        <v>31</v>
      </c>
      <c r="C27" s="93" t="s">
        <v>48</v>
      </c>
      <c r="D27" s="94">
        <v>3000</v>
      </c>
      <c r="E27" s="94">
        <v>1155.6600000000001</v>
      </c>
      <c r="F27" s="95">
        <f t="shared" si="0"/>
        <v>1844.34</v>
      </c>
    </row>
    <row r="28" spans="1:6" ht="114.75" x14ac:dyDescent="0.35">
      <c r="A28" s="28" t="s">
        <v>49</v>
      </c>
      <c r="B28" s="25" t="s">
        <v>31</v>
      </c>
      <c r="C28" s="93" t="s">
        <v>50</v>
      </c>
      <c r="D28" s="94">
        <v>463000</v>
      </c>
      <c r="E28" s="94">
        <v>235541.15</v>
      </c>
      <c r="F28" s="95">
        <f t="shared" si="0"/>
        <v>227458.85</v>
      </c>
    </row>
    <row r="29" spans="1:6" ht="114.75" x14ac:dyDescent="0.35">
      <c r="A29" s="28" t="s">
        <v>51</v>
      </c>
      <c r="B29" s="25" t="s">
        <v>31</v>
      </c>
      <c r="C29" s="93" t="s">
        <v>52</v>
      </c>
      <c r="D29" s="94">
        <v>-50000</v>
      </c>
      <c r="E29" s="94">
        <v>-27740.25</v>
      </c>
      <c r="F29" s="95" t="str">
        <f t="shared" si="0"/>
        <v>-</v>
      </c>
    </row>
    <row r="30" spans="1:6" ht="23.25" x14ac:dyDescent="0.35">
      <c r="A30" s="24" t="s">
        <v>53</v>
      </c>
      <c r="B30" s="25" t="s">
        <v>31</v>
      </c>
      <c r="C30" s="93" t="s">
        <v>54</v>
      </c>
      <c r="D30" s="94">
        <v>90000</v>
      </c>
      <c r="E30" s="94">
        <v>186843.59</v>
      </c>
      <c r="F30" s="95" t="str">
        <f t="shared" si="0"/>
        <v>-</v>
      </c>
    </row>
    <row r="31" spans="1:6" ht="47.25" x14ac:dyDescent="0.35">
      <c r="A31" s="29" t="s">
        <v>55</v>
      </c>
      <c r="B31" s="30" t="s">
        <v>31</v>
      </c>
      <c r="C31" s="99" t="s">
        <v>56</v>
      </c>
      <c r="D31" s="100">
        <v>90000</v>
      </c>
      <c r="E31" s="100">
        <v>186843.59</v>
      </c>
      <c r="F31" s="101" t="str">
        <f t="shared" si="0"/>
        <v>-</v>
      </c>
    </row>
    <row r="32" spans="1:6" ht="47.25" x14ac:dyDescent="0.35">
      <c r="A32" s="24" t="s">
        <v>57</v>
      </c>
      <c r="B32" s="25" t="s">
        <v>31</v>
      </c>
      <c r="C32" s="93" t="s">
        <v>58</v>
      </c>
      <c r="D32" s="94">
        <v>62000</v>
      </c>
      <c r="E32" s="94">
        <v>3134.12</v>
      </c>
      <c r="F32" s="95">
        <f t="shared" si="0"/>
        <v>58865.88</v>
      </c>
    </row>
    <row r="33" spans="1:6" ht="69.75" x14ac:dyDescent="0.35">
      <c r="A33" s="29" t="s">
        <v>59</v>
      </c>
      <c r="B33" s="30" t="s">
        <v>31</v>
      </c>
      <c r="C33" s="99" t="s">
        <v>60</v>
      </c>
      <c r="D33" s="100">
        <v>62000</v>
      </c>
      <c r="E33" s="100">
        <v>3134.12</v>
      </c>
      <c r="F33" s="101">
        <f t="shared" si="0"/>
        <v>58865.88</v>
      </c>
    </row>
    <row r="34" spans="1:6" ht="36" x14ac:dyDescent="0.35">
      <c r="A34" s="24" t="s">
        <v>61</v>
      </c>
      <c r="B34" s="25" t="s">
        <v>31</v>
      </c>
      <c r="C34" s="93" t="s">
        <v>62</v>
      </c>
      <c r="D34" s="94">
        <v>2575000</v>
      </c>
      <c r="E34" s="94">
        <v>610472.62</v>
      </c>
      <c r="F34" s="95">
        <f t="shared" si="0"/>
        <v>1964527.38</v>
      </c>
    </row>
    <row r="35" spans="1:6" ht="58.5" x14ac:dyDescent="0.35">
      <c r="A35" s="29" t="s">
        <v>63</v>
      </c>
      <c r="B35" s="30" t="s">
        <v>31</v>
      </c>
      <c r="C35" s="99" t="s">
        <v>64</v>
      </c>
      <c r="D35" s="100">
        <v>2575000</v>
      </c>
      <c r="E35" s="100">
        <v>610472.62</v>
      </c>
      <c r="F35" s="101">
        <f t="shared" si="0"/>
        <v>1964527.38</v>
      </c>
    </row>
    <row r="36" spans="1:6" ht="36" x14ac:dyDescent="0.35">
      <c r="A36" s="24" t="s">
        <v>65</v>
      </c>
      <c r="B36" s="25" t="s">
        <v>31</v>
      </c>
      <c r="C36" s="93" t="s">
        <v>66</v>
      </c>
      <c r="D36" s="94">
        <v>320000</v>
      </c>
      <c r="E36" s="94">
        <v>17510.57</v>
      </c>
      <c r="F36" s="95">
        <f t="shared" si="0"/>
        <v>302489.43</v>
      </c>
    </row>
    <row r="37" spans="1:6" ht="58.5" x14ac:dyDescent="0.35">
      <c r="A37" s="29" t="s">
        <v>67</v>
      </c>
      <c r="B37" s="30" t="s">
        <v>31</v>
      </c>
      <c r="C37" s="99" t="s">
        <v>68</v>
      </c>
      <c r="D37" s="100">
        <v>320000</v>
      </c>
      <c r="E37" s="100">
        <v>17510.57</v>
      </c>
      <c r="F37" s="101">
        <f t="shared" si="0"/>
        <v>302489.43</v>
      </c>
    </row>
    <row r="38" spans="1:6" ht="69.75" x14ac:dyDescent="0.35">
      <c r="A38" s="24" t="s">
        <v>69</v>
      </c>
      <c r="B38" s="25" t="s">
        <v>31</v>
      </c>
      <c r="C38" s="93" t="s">
        <v>70</v>
      </c>
      <c r="D38" s="94">
        <v>29000</v>
      </c>
      <c r="E38" s="94">
        <v>7167.36</v>
      </c>
      <c r="F38" s="95">
        <f t="shared" si="0"/>
        <v>21832.639999999999</v>
      </c>
    </row>
    <row r="39" spans="1:6" ht="69.75" x14ac:dyDescent="0.35">
      <c r="A39" s="31" t="s">
        <v>71</v>
      </c>
      <c r="B39" s="30" t="s">
        <v>31</v>
      </c>
      <c r="C39" s="99" t="s">
        <v>72</v>
      </c>
      <c r="D39" s="100">
        <v>29000</v>
      </c>
      <c r="E39" s="100">
        <v>7167.36</v>
      </c>
      <c r="F39" s="101">
        <f t="shared" si="0"/>
        <v>21832.639999999999</v>
      </c>
    </row>
    <row r="40" spans="1:6" ht="36" x14ac:dyDescent="0.35">
      <c r="A40" s="24" t="s">
        <v>73</v>
      </c>
      <c r="B40" s="25" t="s">
        <v>31</v>
      </c>
      <c r="C40" s="93" t="s">
        <v>74</v>
      </c>
      <c r="D40" s="94">
        <v>257500</v>
      </c>
      <c r="E40" s="94">
        <v>128752</v>
      </c>
      <c r="F40" s="95">
        <f t="shared" si="0"/>
        <v>128748</v>
      </c>
    </row>
    <row r="41" spans="1:6" ht="47.25" x14ac:dyDescent="0.35">
      <c r="A41" s="24" t="s">
        <v>75</v>
      </c>
      <c r="B41" s="25" t="s">
        <v>31</v>
      </c>
      <c r="C41" s="93" t="s">
        <v>76</v>
      </c>
      <c r="D41" s="94">
        <v>113600</v>
      </c>
      <c r="E41" s="94">
        <v>59037.33</v>
      </c>
      <c r="F41" s="95">
        <f t="shared" si="0"/>
        <v>54562.67</v>
      </c>
    </row>
    <row r="42" spans="1:6" ht="24.75" x14ac:dyDescent="0.35">
      <c r="A42" s="24" t="s">
        <v>77</v>
      </c>
      <c r="B42" s="25" t="s">
        <v>31</v>
      </c>
      <c r="C42" s="93" t="s">
        <v>78</v>
      </c>
      <c r="D42" s="94">
        <v>43750</v>
      </c>
      <c r="E42" s="94">
        <v>23898</v>
      </c>
      <c r="F42" s="95">
        <f t="shared" si="0"/>
        <v>19852</v>
      </c>
    </row>
    <row r="43" spans="1:6" ht="81" x14ac:dyDescent="0.35">
      <c r="A43" s="31" t="s">
        <v>79</v>
      </c>
      <c r="B43" s="30" t="s">
        <v>31</v>
      </c>
      <c r="C43" s="99" t="s">
        <v>80</v>
      </c>
      <c r="D43" s="100">
        <v>39700</v>
      </c>
      <c r="E43" s="100">
        <v>19848</v>
      </c>
      <c r="F43" s="101">
        <f t="shared" si="0"/>
        <v>19852</v>
      </c>
    </row>
    <row r="44" spans="1:6" ht="36" x14ac:dyDescent="0.35">
      <c r="A44" s="29" t="s">
        <v>81</v>
      </c>
      <c r="B44" s="30" t="s">
        <v>31</v>
      </c>
      <c r="C44" s="99" t="s">
        <v>82</v>
      </c>
      <c r="D44" s="100">
        <v>4050</v>
      </c>
      <c r="E44" s="100">
        <v>4050</v>
      </c>
      <c r="F44" s="101" t="str">
        <f t="shared" si="0"/>
        <v>-</v>
      </c>
    </row>
    <row r="45" spans="1:6" ht="92.25" x14ac:dyDescent="0.35">
      <c r="A45" s="28" t="s">
        <v>83</v>
      </c>
      <c r="B45" s="25" t="s">
        <v>31</v>
      </c>
      <c r="C45" s="93" t="s">
        <v>84</v>
      </c>
      <c r="D45" s="94" t="s">
        <v>40</v>
      </c>
      <c r="E45" s="94">
        <v>-62240.31</v>
      </c>
      <c r="F45" s="95" t="str">
        <f t="shared" si="0"/>
        <v>-</v>
      </c>
    </row>
    <row r="46" spans="1:6" ht="12.75" customHeight="1" x14ac:dyDescent="0.2">
      <c r="A46" s="32"/>
      <c r="B46" s="33"/>
      <c r="C46" s="33"/>
      <c r="D46" s="34"/>
      <c r="E46" s="34"/>
      <c r="F46" s="3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2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5"/>
  <sheetViews>
    <sheetView showGridLines="0" topLeftCell="A33" workbookViewId="0">
      <selection activeCell="C13" sqref="C13:F45"/>
    </sheetView>
  </sheetViews>
  <sheetFormatPr defaultRowHeight="12.75" customHeight="1" x14ac:dyDescent="0.2"/>
  <cols>
    <col min="1" max="1" width="45.7109375" customWidth="1"/>
    <col min="2" max="2" width="4.28515625" customWidth="1"/>
    <col min="3" max="3" width="42.28515625" customWidth="1"/>
    <col min="4" max="4" width="21" customWidth="1"/>
    <col min="5" max="5" width="21.5703125" customWidth="1"/>
    <col min="6" max="6" width="21" customWidth="1"/>
  </cols>
  <sheetData>
    <row r="2" spans="1:6" ht="15" customHeight="1" x14ac:dyDescent="0.25">
      <c r="A2" s="62" t="s">
        <v>85</v>
      </c>
      <c r="B2" s="62"/>
      <c r="C2" s="62"/>
      <c r="D2" s="62"/>
      <c r="E2" s="1"/>
      <c r="F2" s="13" t="s">
        <v>86</v>
      </c>
    </row>
    <row r="3" spans="1:6" ht="13.5" customHeight="1" x14ac:dyDescent="0.2">
      <c r="A3" s="5"/>
      <c r="B3" s="5"/>
      <c r="C3" s="35"/>
      <c r="D3" s="9"/>
      <c r="E3" s="9"/>
      <c r="F3" s="9"/>
    </row>
    <row r="4" spans="1:6" ht="10.15" customHeight="1" x14ac:dyDescent="0.2">
      <c r="A4" s="80" t="s">
        <v>21</v>
      </c>
      <c r="B4" s="66" t="s">
        <v>22</v>
      </c>
      <c r="C4" s="78" t="s">
        <v>87</v>
      </c>
      <c r="D4" s="69" t="s">
        <v>24</v>
      </c>
      <c r="E4" s="83" t="s">
        <v>25</v>
      </c>
      <c r="F4" s="75" t="s">
        <v>26</v>
      </c>
    </row>
    <row r="5" spans="1:6" ht="5.45" customHeight="1" x14ac:dyDescent="0.2">
      <c r="A5" s="81"/>
      <c r="B5" s="67"/>
      <c r="C5" s="79"/>
      <c r="D5" s="70"/>
      <c r="E5" s="84"/>
      <c r="F5" s="76"/>
    </row>
    <row r="6" spans="1:6" ht="9.6" customHeight="1" x14ac:dyDescent="0.2">
      <c r="A6" s="81"/>
      <c r="B6" s="67"/>
      <c r="C6" s="79"/>
      <c r="D6" s="70"/>
      <c r="E6" s="84"/>
      <c r="F6" s="76"/>
    </row>
    <row r="7" spans="1:6" ht="6" customHeight="1" x14ac:dyDescent="0.2">
      <c r="A7" s="81"/>
      <c r="B7" s="67"/>
      <c r="C7" s="79"/>
      <c r="D7" s="70"/>
      <c r="E7" s="84"/>
      <c r="F7" s="76"/>
    </row>
    <row r="8" spans="1:6" ht="6.6" customHeight="1" x14ac:dyDescent="0.2">
      <c r="A8" s="81"/>
      <c r="B8" s="67"/>
      <c r="C8" s="79"/>
      <c r="D8" s="70"/>
      <c r="E8" s="84"/>
      <c r="F8" s="76"/>
    </row>
    <row r="9" spans="1:6" ht="10.9" customHeight="1" x14ac:dyDescent="0.2">
      <c r="A9" s="81"/>
      <c r="B9" s="67"/>
      <c r="C9" s="79"/>
      <c r="D9" s="70"/>
      <c r="E9" s="84"/>
      <c r="F9" s="76"/>
    </row>
    <row r="10" spans="1:6" ht="4.1500000000000004" hidden="1" customHeight="1" x14ac:dyDescent="0.2">
      <c r="A10" s="81"/>
      <c r="B10" s="67"/>
      <c r="C10" s="36"/>
      <c r="D10" s="70"/>
      <c r="E10" s="37"/>
      <c r="F10" s="38"/>
    </row>
    <row r="11" spans="1:6" ht="13.15" hidden="1" customHeight="1" x14ac:dyDescent="0.2">
      <c r="A11" s="82"/>
      <c r="B11" s="68"/>
      <c r="C11" s="39"/>
      <c r="D11" s="71"/>
      <c r="E11" s="40"/>
      <c r="F11" s="41"/>
    </row>
    <row r="12" spans="1:6" ht="13.5" customHeight="1" x14ac:dyDescent="0.2">
      <c r="A12" s="18">
        <v>1</v>
      </c>
      <c r="B12" s="19">
        <v>2</v>
      </c>
      <c r="C12" s="20">
        <v>3</v>
      </c>
      <c r="D12" s="21" t="s">
        <v>27</v>
      </c>
      <c r="E12" s="42" t="s">
        <v>28</v>
      </c>
      <c r="F12" s="23" t="s">
        <v>29</v>
      </c>
    </row>
    <row r="13" spans="1:6" ht="23.25" x14ac:dyDescent="0.35">
      <c r="A13" s="43" t="s">
        <v>88</v>
      </c>
      <c r="B13" s="44" t="s">
        <v>89</v>
      </c>
      <c r="C13" s="104" t="s">
        <v>90</v>
      </c>
      <c r="D13" s="105">
        <v>4715089.49</v>
      </c>
      <c r="E13" s="106">
        <v>1765892.53</v>
      </c>
      <c r="F13" s="107">
        <f>IF(OR(D13="-",IF(E13="-",0,E13)&gt;=IF(D13="-",0,D13)),"-",IF(D13="-",0,D13)-IF(E13="-",0,E13))</f>
        <v>2949196.96</v>
      </c>
    </row>
    <row r="14" spans="1:6" ht="23.25" x14ac:dyDescent="0.35">
      <c r="A14" s="45" t="s">
        <v>33</v>
      </c>
      <c r="B14" s="46"/>
      <c r="C14" s="108"/>
      <c r="D14" s="109"/>
      <c r="E14" s="110"/>
      <c r="F14" s="111"/>
    </row>
    <row r="15" spans="1:6" ht="24.75" x14ac:dyDescent="0.35">
      <c r="A15" s="43" t="s">
        <v>91</v>
      </c>
      <c r="B15" s="44" t="s">
        <v>89</v>
      </c>
      <c r="C15" s="104" t="s">
        <v>92</v>
      </c>
      <c r="D15" s="105">
        <v>1101644</v>
      </c>
      <c r="E15" s="106">
        <v>406804.31</v>
      </c>
      <c r="F15" s="107">
        <f t="shared" ref="F15:F43" si="0">IF(OR(D15="-",IF(E15="-",0,E15)&gt;=IF(D15="-",0,D15)),"-",IF(D15="-",0,D15)-IF(E15="-",0,E15))</f>
        <v>694839.69</v>
      </c>
    </row>
    <row r="16" spans="1:6" ht="24.75" x14ac:dyDescent="0.35">
      <c r="A16" s="43" t="s">
        <v>91</v>
      </c>
      <c r="B16" s="44" t="s">
        <v>89</v>
      </c>
      <c r="C16" s="104" t="s">
        <v>93</v>
      </c>
      <c r="D16" s="105">
        <v>101153</v>
      </c>
      <c r="E16" s="106">
        <v>52593</v>
      </c>
      <c r="F16" s="107">
        <f t="shared" si="0"/>
        <v>48560</v>
      </c>
    </row>
    <row r="17" spans="1:6" ht="24.75" x14ac:dyDescent="0.35">
      <c r="A17" s="43" t="s">
        <v>91</v>
      </c>
      <c r="B17" s="44" t="s">
        <v>89</v>
      </c>
      <c r="C17" s="104" t="s">
        <v>94</v>
      </c>
      <c r="D17" s="105">
        <v>363245</v>
      </c>
      <c r="E17" s="106">
        <v>142106.87</v>
      </c>
      <c r="F17" s="107">
        <f t="shared" si="0"/>
        <v>221138.13</v>
      </c>
    </row>
    <row r="18" spans="1:6" ht="24.75" x14ac:dyDescent="0.35">
      <c r="A18" s="43" t="s">
        <v>95</v>
      </c>
      <c r="B18" s="44" t="s">
        <v>89</v>
      </c>
      <c r="C18" s="104" t="s">
        <v>96</v>
      </c>
      <c r="D18" s="105">
        <v>541211</v>
      </c>
      <c r="E18" s="106">
        <v>251012.45</v>
      </c>
      <c r="F18" s="107">
        <f t="shared" si="0"/>
        <v>290198.55</v>
      </c>
    </row>
    <row r="19" spans="1:6" ht="24.75" x14ac:dyDescent="0.35">
      <c r="A19" s="43" t="s">
        <v>95</v>
      </c>
      <c r="B19" s="44" t="s">
        <v>89</v>
      </c>
      <c r="C19" s="104" t="s">
        <v>97</v>
      </c>
      <c r="D19" s="105">
        <v>110777</v>
      </c>
      <c r="E19" s="106">
        <v>110777</v>
      </c>
      <c r="F19" s="107" t="str">
        <f t="shared" si="0"/>
        <v>-</v>
      </c>
    </row>
    <row r="20" spans="1:6" ht="24.75" x14ac:dyDescent="0.35">
      <c r="A20" s="43" t="s">
        <v>95</v>
      </c>
      <c r="B20" s="44" t="s">
        <v>89</v>
      </c>
      <c r="C20" s="104" t="s">
        <v>98</v>
      </c>
      <c r="D20" s="105">
        <v>196901</v>
      </c>
      <c r="E20" s="106">
        <v>109276</v>
      </c>
      <c r="F20" s="107">
        <f t="shared" si="0"/>
        <v>87625</v>
      </c>
    </row>
    <row r="21" spans="1:6" ht="24.75" x14ac:dyDescent="0.35">
      <c r="A21" s="43" t="s">
        <v>99</v>
      </c>
      <c r="B21" s="44" t="s">
        <v>89</v>
      </c>
      <c r="C21" s="104" t="s">
        <v>100</v>
      </c>
      <c r="D21" s="105">
        <v>389343</v>
      </c>
      <c r="E21" s="106">
        <v>150279.75</v>
      </c>
      <c r="F21" s="107">
        <f t="shared" si="0"/>
        <v>239063.25</v>
      </c>
    </row>
    <row r="22" spans="1:6" ht="24.75" x14ac:dyDescent="0.35">
      <c r="A22" s="43" t="s">
        <v>99</v>
      </c>
      <c r="B22" s="44" t="s">
        <v>89</v>
      </c>
      <c r="C22" s="104" t="s">
        <v>101</v>
      </c>
      <c r="D22" s="105">
        <v>178000</v>
      </c>
      <c r="E22" s="106">
        <v>93799.4</v>
      </c>
      <c r="F22" s="107">
        <f t="shared" si="0"/>
        <v>84200.6</v>
      </c>
    </row>
    <row r="23" spans="1:6" ht="24.75" x14ac:dyDescent="0.35">
      <c r="A23" s="43" t="s">
        <v>99</v>
      </c>
      <c r="B23" s="44" t="s">
        <v>89</v>
      </c>
      <c r="C23" s="104" t="s">
        <v>102</v>
      </c>
      <c r="D23" s="105">
        <v>61000</v>
      </c>
      <c r="E23" s="106">
        <v>25922</v>
      </c>
      <c r="F23" s="107">
        <f t="shared" si="0"/>
        <v>35078</v>
      </c>
    </row>
    <row r="24" spans="1:6" ht="24.75" x14ac:dyDescent="0.35">
      <c r="A24" s="43" t="s">
        <v>99</v>
      </c>
      <c r="B24" s="44" t="s">
        <v>89</v>
      </c>
      <c r="C24" s="104" t="s">
        <v>103</v>
      </c>
      <c r="D24" s="105">
        <v>20000</v>
      </c>
      <c r="E24" s="106">
        <v>7511</v>
      </c>
      <c r="F24" s="107">
        <f t="shared" si="0"/>
        <v>12489</v>
      </c>
    </row>
    <row r="25" spans="1:6" ht="24.75" x14ac:dyDescent="0.35">
      <c r="A25" s="43" t="s">
        <v>99</v>
      </c>
      <c r="B25" s="44" t="s">
        <v>89</v>
      </c>
      <c r="C25" s="104" t="s">
        <v>104</v>
      </c>
      <c r="D25" s="105">
        <v>5000</v>
      </c>
      <c r="E25" s="106" t="s">
        <v>40</v>
      </c>
      <c r="F25" s="107">
        <f t="shared" si="0"/>
        <v>5000</v>
      </c>
    </row>
    <row r="26" spans="1:6" ht="47.25" x14ac:dyDescent="0.35">
      <c r="A26" s="43" t="s">
        <v>105</v>
      </c>
      <c r="B26" s="44" t="s">
        <v>89</v>
      </c>
      <c r="C26" s="104" t="s">
        <v>106</v>
      </c>
      <c r="D26" s="105">
        <v>30500</v>
      </c>
      <c r="E26" s="106">
        <v>4589</v>
      </c>
      <c r="F26" s="107">
        <f t="shared" si="0"/>
        <v>25911</v>
      </c>
    </row>
    <row r="27" spans="1:6" ht="47.25" x14ac:dyDescent="0.35">
      <c r="A27" s="43" t="s">
        <v>105</v>
      </c>
      <c r="B27" s="44" t="s">
        <v>89</v>
      </c>
      <c r="C27" s="104" t="s">
        <v>107</v>
      </c>
      <c r="D27" s="105">
        <v>9200</v>
      </c>
      <c r="E27" s="106">
        <v>2452</v>
      </c>
      <c r="F27" s="107">
        <f t="shared" si="0"/>
        <v>6748</v>
      </c>
    </row>
    <row r="28" spans="1:6" ht="36" x14ac:dyDescent="0.35">
      <c r="A28" s="43" t="s">
        <v>108</v>
      </c>
      <c r="B28" s="44" t="s">
        <v>89</v>
      </c>
      <c r="C28" s="104" t="s">
        <v>109</v>
      </c>
      <c r="D28" s="105">
        <v>2000</v>
      </c>
      <c r="E28" s="106">
        <v>2000</v>
      </c>
      <c r="F28" s="107" t="str">
        <f t="shared" si="0"/>
        <v>-</v>
      </c>
    </row>
    <row r="29" spans="1:6" ht="36" x14ac:dyDescent="0.35">
      <c r="A29" s="43" t="s">
        <v>110</v>
      </c>
      <c r="B29" s="44" t="s">
        <v>89</v>
      </c>
      <c r="C29" s="104" t="s">
        <v>111</v>
      </c>
      <c r="D29" s="105">
        <v>600</v>
      </c>
      <c r="E29" s="106">
        <v>600</v>
      </c>
      <c r="F29" s="107" t="str">
        <f t="shared" si="0"/>
        <v>-</v>
      </c>
    </row>
    <row r="30" spans="1:6" ht="47.25" x14ac:dyDescent="0.35">
      <c r="A30" s="43" t="s">
        <v>112</v>
      </c>
      <c r="B30" s="44" t="s">
        <v>89</v>
      </c>
      <c r="C30" s="104" t="s">
        <v>113</v>
      </c>
      <c r="D30" s="105">
        <v>1000</v>
      </c>
      <c r="E30" s="106" t="s">
        <v>40</v>
      </c>
      <c r="F30" s="107">
        <f t="shared" si="0"/>
        <v>1000</v>
      </c>
    </row>
    <row r="31" spans="1:6" ht="36" x14ac:dyDescent="0.35">
      <c r="A31" s="43" t="s">
        <v>114</v>
      </c>
      <c r="B31" s="44" t="s">
        <v>89</v>
      </c>
      <c r="C31" s="104" t="s">
        <v>115</v>
      </c>
      <c r="D31" s="105">
        <v>1000</v>
      </c>
      <c r="E31" s="106" t="s">
        <v>40</v>
      </c>
      <c r="F31" s="107">
        <f t="shared" si="0"/>
        <v>1000</v>
      </c>
    </row>
    <row r="32" spans="1:6" ht="36" x14ac:dyDescent="0.35">
      <c r="A32" s="43" t="s">
        <v>116</v>
      </c>
      <c r="B32" s="44" t="s">
        <v>89</v>
      </c>
      <c r="C32" s="104" t="s">
        <v>117</v>
      </c>
      <c r="D32" s="105">
        <v>83813.600000000006</v>
      </c>
      <c r="E32" s="106">
        <v>41906.78</v>
      </c>
      <c r="F32" s="107">
        <f t="shared" si="0"/>
        <v>41906.820000000007</v>
      </c>
    </row>
    <row r="33" spans="1:6" ht="36" x14ac:dyDescent="0.35">
      <c r="A33" s="43" t="s">
        <v>116</v>
      </c>
      <c r="B33" s="44" t="s">
        <v>89</v>
      </c>
      <c r="C33" s="104" t="s">
        <v>118</v>
      </c>
      <c r="D33" s="105">
        <v>25311.71</v>
      </c>
      <c r="E33" s="106">
        <v>12655.86</v>
      </c>
      <c r="F33" s="107">
        <f t="shared" si="0"/>
        <v>12655.849999999999</v>
      </c>
    </row>
    <row r="34" spans="1:6" ht="36" x14ac:dyDescent="0.35">
      <c r="A34" s="43" t="s">
        <v>116</v>
      </c>
      <c r="B34" s="44" t="s">
        <v>89</v>
      </c>
      <c r="C34" s="104" t="s">
        <v>119</v>
      </c>
      <c r="D34" s="105">
        <v>4474.6899999999996</v>
      </c>
      <c r="E34" s="106">
        <v>4474.6899999999996</v>
      </c>
      <c r="F34" s="107" t="str">
        <f t="shared" si="0"/>
        <v>-</v>
      </c>
    </row>
    <row r="35" spans="1:6" ht="92.25" x14ac:dyDescent="0.35">
      <c r="A35" s="47" t="s">
        <v>120</v>
      </c>
      <c r="B35" s="44" t="s">
        <v>89</v>
      </c>
      <c r="C35" s="104" t="s">
        <v>121</v>
      </c>
      <c r="D35" s="105">
        <v>4050</v>
      </c>
      <c r="E35" s="106">
        <v>4050</v>
      </c>
      <c r="F35" s="107" t="str">
        <f t="shared" si="0"/>
        <v>-</v>
      </c>
    </row>
    <row r="36" spans="1:6" ht="24.75" x14ac:dyDescent="0.35">
      <c r="A36" s="43" t="s">
        <v>122</v>
      </c>
      <c r="B36" s="44" t="s">
        <v>89</v>
      </c>
      <c r="C36" s="104" t="s">
        <v>123</v>
      </c>
      <c r="D36" s="105">
        <v>791000</v>
      </c>
      <c r="E36" s="106">
        <v>27500</v>
      </c>
      <c r="F36" s="107">
        <f t="shared" si="0"/>
        <v>763500</v>
      </c>
    </row>
    <row r="37" spans="1:6" ht="36" x14ac:dyDescent="0.35">
      <c r="A37" s="43" t="s">
        <v>124</v>
      </c>
      <c r="B37" s="44" t="s">
        <v>89</v>
      </c>
      <c r="C37" s="104" t="s">
        <v>125</v>
      </c>
      <c r="D37" s="105">
        <v>12000</v>
      </c>
      <c r="E37" s="106">
        <v>2052.0700000000002</v>
      </c>
      <c r="F37" s="107">
        <f t="shared" si="0"/>
        <v>9947.93</v>
      </c>
    </row>
    <row r="38" spans="1:6" ht="23.25" x14ac:dyDescent="0.35">
      <c r="A38" s="43" t="s">
        <v>126</v>
      </c>
      <c r="B38" s="44" t="s">
        <v>89</v>
      </c>
      <c r="C38" s="104" t="s">
        <v>127</v>
      </c>
      <c r="D38" s="105">
        <v>4000</v>
      </c>
      <c r="E38" s="106" t="s">
        <v>40</v>
      </c>
      <c r="F38" s="107">
        <f t="shared" si="0"/>
        <v>4000</v>
      </c>
    </row>
    <row r="39" spans="1:6" ht="23.25" x14ac:dyDescent="0.35">
      <c r="A39" s="43" t="s">
        <v>126</v>
      </c>
      <c r="B39" s="44" t="s">
        <v>89</v>
      </c>
      <c r="C39" s="104" t="s">
        <v>128</v>
      </c>
      <c r="D39" s="105">
        <v>120000</v>
      </c>
      <c r="E39" s="106">
        <v>37840.35</v>
      </c>
      <c r="F39" s="107">
        <f t="shared" si="0"/>
        <v>82159.649999999994</v>
      </c>
    </row>
    <row r="40" spans="1:6" ht="23.25" x14ac:dyDescent="0.35">
      <c r="A40" s="43" t="s">
        <v>129</v>
      </c>
      <c r="B40" s="44" t="s">
        <v>89</v>
      </c>
      <c r="C40" s="104" t="s">
        <v>130</v>
      </c>
      <c r="D40" s="105">
        <v>31348</v>
      </c>
      <c r="E40" s="106">
        <v>18285</v>
      </c>
      <c r="F40" s="107">
        <f t="shared" si="0"/>
        <v>13063</v>
      </c>
    </row>
    <row r="41" spans="1:6" ht="24.75" x14ac:dyDescent="0.35">
      <c r="A41" s="43" t="s">
        <v>131</v>
      </c>
      <c r="B41" s="44" t="s">
        <v>89</v>
      </c>
      <c r="C41" s="104" t="s">
        <v>132</v>
      </c>
      <c r="D41" s="105">
        <v>29885.49</v>
      </c>
      <c r="E41" s="106">
        <v>21149</v>
      </c>
      <c r="F41" s="107">
        <f t="shared" si="0"/>
        <v>8736.4900000000016</v>
      </c>
    </row>
    <row r="42" spans="1:6" ht="47.25" x14ac:dyDescent="0.35">
      <c r="A42" s="43" t="s">
        <v>133</v>
      </c>
      <c r="B42" s="44" t="s">
        <v>89</v>
      </c>
      <c r="C42" s="104" t="s">
        <v>134</v>
      </c>
      <c r="D42" s="105">
        <v>345600</v>
      </c>
      <c r="E42" s="106">
        <v>172740</v>
      </c>
      <c r="F42" s="107">
        <f t="shared" si="0"/>
        <v>172860</v>
      </c>
    </row>
    <row r="43" spans="1:6" ht="24.75" x14ac:dyDescent="0.35">
      <c r="A43" s="43" t="s">
        <v>135</v>
      </c>
      <c r="B43" s="44" t="s">
        <v>89</v>
      </c>
      <c r="C43" s="104" t="s">
        <v>136</v>
      </c>
      <c r="D43" s="105">
        <v>151032</v>
      </c>
      <c r="E43" s="106">
        <v>63516</v>
      </c>
      <c r="F43" s="107">
        <f t="shared" si="0"/>
        <v>87516</v>
      </c>
    </row>
    <row r="44" spans="1:6" ht="9" customHeight="1" x14ac:dyDescent="0.35">
      <c r="A44" s="48"/>
      <c r="B44" s="49"/>
      <c r="C44" s="112"/>
      <c r="D44" s="113"/>
      <c r="E44" s="114"/>
      <c r="F44" s="114"/>
    </row>
    <row r="45" spans="1:6" ht="23.25" customHeight="1" x14ac:dyDescent="0.35">
      <c r="A45" s="50" t="s">
        <v>137</v>
      </c>
      <c r="B45" s="51" t="s">
        <v>138</v>
      </c>
      <c r="C45" s="115" t="s">
        <v>90</v>
      </c>
      <c r="D45" s="116">
        <v>-304239.49</v>
      </c>
      <c r="E45" s="116">
        <v>-302534.87</v>
      </c>
      <c r="F45" s="117" t="s">
        <v>139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2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tabSelected="1" topLeftCell="A10" workbookViewId="0">
      <selection activeCell="C12" sqref="C12:F25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85" t="s">
        <v>140</v>
      </c>
      <c r="B1" s="85"/>
      <c r="C1" s="85"/>
      <c r="D1" s="85"/>
      <c r="E1" s="85"/>
      <c r="F1" s="85"/>
    </row>
    <row r="2" spans="1:6" ht="13.15" customHeight="1" x14ac:dyDescent="0.25">
      <c r="A2" s="62" t="s">
        <v>141</v>
      </c>
      <c r="B2" s="62"/>
      <c r="C2" s="62"/>
      <c r="D2" s="62"/>
      <c r="E2" s="62"/>
      <c r="F2" s="62"/>
    </row>
    <row r="3" spans="1:6" ht="9" customHeight="1" x14ac:dyDescent="0.2">
      <c r="A3" s="5"/>
      <c r="B3" s="52"/>
      <c r="C3" s="35"/>
      <c r="D3" s="9"/>
      <c r="E3" s="9"/>
      <c r="F3" s="35"/>
    </row>
    <row r="4" spans="1:6" ht="13.9" customHeight="1" x14ac:dyDescent="0.2">
      <c r="A4" s="72" t="s">
        <v>21</v>
      </c>
      <c r="B4" s="66" t="s">
        <v>22</v>
      </c>
      <c r="C4" s="78" t="s">
        <v>142</v>
      </c>
      <c r="D4" s="69" t="s">
        <v>24</v>
      </c>
      <c r="E4" s="69" t="s">
        <v>25</v>
      </c>
      <c r="F4" s="75" t="s">
        <v>26</v>
      </c>
    </row>
    <row r="5" spans="1:6" ht="4.9000000000000004" customHeight="1" x14ac:dyDescent="0.2">
      <c r="A5" s="73"/>
      <c r="B5" s="67"/>
      <c r="C5" s="79"/>
      <c r="D5" s="70"/>
      <c r="E5" s="70"/>
      <c r="F5" s="76"/>
    </row>
    <row r="6" spans="1:6" ht="6" customHeight="1" x14ac:dyDescent="0.2">
      <c r="A6" s="73"/>
      <c r="B6" s="67"/>
      <c r="C6" s="79"/>
      <c r="D6" s="70"/>
      <c r="E6" s="70"/>
      <c r="F6" s="76"/>
    </row>
    <row r="7" spans="1:6" ht="4.9000000000000004" customHeight="1" x14ac:dyDescent="0.2">
      <c r="A7" s="73"/>
      <c r="B7" s="67"/>
      <c r="C7" s="79"/>
      <c r="D7" s="70"/>
      <c r="E7" s="70"/>
      <c r="F7" s="76"/>
    </row>
    <row r="8" spans="1:6" ht="6" customHeight="1" x14ac:dyDescent="0.2">
      <c r="A8" s="73"/>
      <c r="B8" s="67"/>
      <c r="C8" s="79"/>
      <c r="D8" s="70"/>
      <c r="E8" s="70"/>
      <c r="F8" s="76"/>
    </row>
    <row r="9" spans="1:6" ht="6" customHeight="1" x14ac:dyDescent="0.2">
      <c r="A9" s="73"/>
      <c r="B9" s="67"/>
      <c r="C9" s="79"/>
      <c r="D9" s="70"/>
      <c r="E9" s="70"/>
      <c r="F9" s="76"/>
    </row>
    <row r="10" spans="1:6" ht="18" customHeight="1" x14ac:dyDescent="0.2">
      <c r="A10" s="74"/>
      <c r="B10" s="68"/>
      <c r="C10" s="86"/>
      <c r="D10" s="71"/>
      <c r="E10" s="71"/>
      <c r="F10" s="77"/>
    </row>
    <row r="11" spans="1:6" ht="13.5" customHeight="1" x14ac:dyDescent="0.2">
      <c r="A11" s="18">
        <v>1</v>
      </c>
      <c r="B11" s="19">
        <v>2</v>
      </c>
      <c r="C11" s="20">
        <v>3</v>
      </c>
      <c r="D11" s="21" t="s">
        <v>27</v>
      </c>
      <c r="E11" s="42" t="s">
        <v>28</v>
      </c>
      <c r="F11" s="23" t="s">
        <v>29</v>
      </c>
    </row>
    <row r="12" spans="1:6" ht="23.25" x14ac:dyDescent="0.25">
      <c r="A12" s="53" t="s">
        <v>143</v>
      </c>
      <c r="B12" s="25" t="s">
        <v>144</v>
      </c>
      <c r="C12" s="118" t="s">
        <v>90</v>
      </c>
      <c r="D12" s="89">
        <v>304239.49</v>
      </c>
      <c r="E12" s="89">
        <v>302534.87</v>
      </c>
      <c r="F12" s="90" t="s">
        <v>90</v>
      </c>
    </row>
    <row r="13" spans="1:6" ht="18" x14ac:dyDescent="0.25">
      <c r="A13" s="54" t="s">
        <v>33</v>
      </c>
      <c r="B13" s="55"/>
      <c r="C13" s="119"/>
      <c r="D13" s="120"/>
      <c r="E13" s="120"/>
      <c r="F13" s="121"/>
    </row>
    <row r="14" spans="1:6" ht="23.25" x14ac:dyDescent="0.25">
      <c r="A14" s="43" t="s">
        <v>145</v>
      </c>
      <c r="B14" s="56" t="s">
        <v>146</v>
      </c>
      <c r="C14" s="122" t="s">
        <v>90</v>
      </c>
      <c r="D14" s="102" t="s">
        <v>40</v>
      </c>
      <c r="E14" s="102" t="s">
        <v>40</v>
      </c>
      <c r="F14" s="103" t="s">
        <v>40</v>
      </c>
    </row>
    <row r="15" spans="1:6" ht="18" x14ac:dyDescent="0.25">
      <c r="A15" s="54" t="s">
        <v>147</v>
      </c>
      <c r="B15" s="55"/>
      <c r="C15" s="119"/>
      <c r="D15" s="120"/>
      <c r="E15" s="120"/>
      <c r="F15" s="121"/>
    </row>
    <row r="16" spans="1:6" ht="18" x14ac:dyDescent="0.25">
      <c r="A16" s="43" t="s">
        <v>148</v>
      </c>
      <c r="B16" s="56" t="s">
        <v>149</v>
      </c>
      <c r="C16" s="122" t="s">
        <v>90</v>
      </c>
      <c r="D16" s="102" t="s">
        <v>40</v>
      </c>
      <c r="E16" s="102" t="s">
        <v>40</v>
      </c>
      <c r="F16" s="103" t="s">
        <v>40</v>
      </c>
    </row>
    <row r="17" spans="1:6" ht="18" x14ac:dyDescent="0.25">
      <c r="A17" s="54" t="s">
        <v>147</v>
      </c>
      <c r="B17" s="55"/>
      <c r="C17" s="119"/>
      <c r="D17" s="120"/>
      <c r="E17" s="120"/>
      <c r="F17" s="121"/>
    </row>
    <row r="18" spans="1:6" ht="18" x14ac:dyDescent="0.25">
      <c r="A18" s="53" t="s">
        <v>150</v>
      </c>
      <c r="B18" s="25" t="s">
        <v>151</v>
      </c>
      <c r="C18" s="118" t="s">
        <v>152</v>
      </c>
      <c r="D18" s="89">
        <v>304239.49</v>
      </c>
      <c r="E18" s="89">
        <v>302534.87</v>
      </c>
      <c r="F18" s="90">
        <v>1704.62</v>
      </c>
    </row>
    <row r="19" spans="1:6" ht="23.25" x14ac:dyDescent="0.25">
      <c r="A19" s="53" t="s">
        <v>153</v>
      </c>
      <c r="B19" s="25" t="s">
        <v>151</v>
      </c>
      <c r="C19" s="118" t="s">
        <v>154</v>
      </c>
      <c r="D19" s="89">
        <v>304239.49</v>
      </c>
      <c r="E19" s="89">
        <v>302534.87</v>
      </c>
      <c r="F19" s="90">
        <v>1704.62</v>
      </c>
    </row>
    <row r="20" spans="1:6" ht="18" x14ac:dyDescent="0.25">
      <c r="A20" s="53" t="s">
        <v>155</v>
      </c>
      <c r="B20" s="25" t="s">
        <v>156</v>
      </c>
      <c r="C20" s="118" t="s">
        <v>157</v>
      </c>
      <c r="D20" s="89">
        <v>-4410850</v>
      </c>
      <c r="E20" s="89">
        <v>-1469434.12</v>
      </c>
      <c r="F20" s="90" t="s">
        <v>139</v>
      </c>
    </row>
    <row r="21" spans="1:6" ht="23.25" x14ac:dyDescent="0.25">
      <c r="A21" s="29" t="s">
        <v>158</v>
      </c>
      <c r="B21" s="30" t="s">
        <v>156</v>
      </c>
      <c r="C21" s="123" t="s">
        <v>159</v>
      </c>
      <c r="D21" s="91" t="s">
        <v>40</v>
      </c>
      <c r="E21" s="91">
        <v>-1469434.12</v>
      </c>
      <c r="F21" s="92" t="s">
        <v>139</v>
      </c>
    </row>
    <row r="22" spans="1:6" ht="23.25" x14ac:dyDescent="0.25">
      <c r="A22" s="29" t="s">
        <v>160</v>
      </c>
      <c r="B22" s="30" t="s">
        <v>156</v>
      </c>
      <c r="C22" s="123" t="s">
        <v>161</v>
      </c>
      <c r="D22" s="91">
        <v>-4410850</v>
      </c>
      <c r="E22" s="91" t="s">
        <v>40</v>
      </c>
      <c r="F22" s="92" t="s">
        <v>139</v>
      </c>
    </row>
    <row r="23" spans="1:6" ht="18" x14ac:dyDescent="0.25">
      <c r="A23" s="53" t="s">
        <v>162</v>
      </c>
      <c r="B23" s="25" t="s">
        <v>163</v>
      </c>
      <c r="C23" s="118" t="s">
        <v>164</v>
      </c>
      <c r="D23" s="89">
        <v>4715089.49</v>
      </c>
      <c r="E23" s="89">
        <v>1771968.99</v>
      </c>
      <c r="F23" s="90" t="s">
        <v>139</v>
      </c>
    </row>
    <row r="24" spans="1:6" ht="23.25" x14ac:dyDescent="0.25">
      <c r="A24" s="29" t="s">
        <v>165</v>
      </c>
      <c r="B24" s="30" t="s">
        <v>163</v>
      </c>
      <c r="C24" s="123" t="s">
        <v>166</v>
      </c>
      <c r="D24" s="91" t="s">
        <v>40</v>
      </c>
      <c r="E24" s="91">
        <v>1771968.99</v>
      </c>
      <c r="F24" s="92" t="s">
        <v>139</v>
      </c>
    </row>
    <row r="25" spans="1:6" ht="23.25" x14ac:dyDescent="0.25">
      <c r="A25" s="29" t="s">
        <v>167</v>
      </c>
      <c r="B25" s="30" t="s">
        <v>163</v>
      </c>
      <c r="C25" s="123" t="s">
        <v>168</v>
      </c>
      <c r="D25" s="91">
        <v>4715089.49</v>
      </c>
      <c r="E25" s="91" t="s">
        <v>40</v>
      </c>
      <c r="F25" s="92" t="s">
        <v>139</v>
      </c>
    </row>
    <row r="26" spans="1:6" ht="12.75" customHeight="1" x14ac:dyDescent="0.2">
      <c r="A26" s="57"/>
      <c r="B26" s="58"/>
      <c r="C26" s="59"/>
      <c r="D26" s="60"/>
      <c r="E26" s="60"/>
      <c r="F26" s="61"/>
    </row>
    <row r="38" spans="1:6" ht="12.75" customHeight="1" x14ac:dyDescent="0.2">
      <c r="A38" s="11" t="s">
        <v>169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170</v>
      </c>
      <c r="B1" t="s">
        <v>28</v>
      </c>
    </row>
    <row r="2" spans="1:2" x14ac:dyDescent="0.2">
      <c r="A2" t="s">
        <v>171</v>
      </c>
      <c r="B2" t="s">
        <v>172</v>
      </c>
    </row>
    <row r="3" spans="1:2" x14ac:dyDescent="0.2">
      <c r="A3" t="s">
        <v>173</v>
      </c>
      <c r="B3" t="s">
        <v>6</v>
      </c>
    </row>
    <row r="4" spans="1:2" x14ac:dyDescent="0.2">
      <c r="A4" t="s">
        <v>174</v>
      </c>
      <c r="B4" t="s">
        <v>175</v>
      </c>
    </row>
    <row r="5" spans="1:2" x14ac:dyDescent="0.2">
      <c r="A5" t="s">
        <v>176</v>
      </c>
      <c r="B5" t="s">
        <v>177</v>
      </c>
    </row>
    <row r="6" spans="1:2" x14ac:dyDescent="0.2">
      <c r="A6" t="s">
        <v>178</v>
      </c>
      <c r="B6" t="s">
        <v>179</v>
      </c>
    </row>
    <row r="7" spans="1:2" x14ac:dyDescent="0.2">
      <c r="A7" t="s">
        <v>180</v>
      </c>
      <c r="B7" t="s">
        <v>179</v>
      </c>
    </row>
    <row r="8" spans="1:2" x14ac:dyDescent="0.2">
      <c r="A8" t="s">
        <v>181</v>
      </c>
      <c r="B8" t="s">
        <v>182</v>
      </c>
    </row>
    <row r="9" spans="1:2" x14ac:dyDescent="0.2">
      <c r="A9" t="s">
        <v>183</v>
      </c>
      <c r="B9" t="s">
        <v>18</v>
      </c>
    </row>
    <row r="10" spans="1:2" x14ac:dyDescent="0.2">
      <c r="A10" t="s">
        <v>184</v>
      </c>
      <c r="B10" t="s">
        <v>177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rep:2.55.0.256</dc:description>
  <cp:lastModifiedBy>HP Core I5</cp:lastModifiedBy>
  <cp:lastPrinted>2023-07-04T07:03:49Z</cp:lastPrinted>
  <dcterms:modified xsi:type="dcterms:W3CDTF">2023-07-04T07:04:29Z</dcterms:modified>
</cp:coreProperties>
</file>