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 Core I5\Desktop\"/>
    </mc:Choice>
  </mc:AlternateContent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Доходы!$F$48</definedName>
    <definedName name="LAST_CELL" localSheetId="2">Источники!$F$37</definedName>
    <definedName name="LAST_CELL" localSheetId="1">Расходы!$F$50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Доходы!$A$48</definedName>
    <definedName name="REND_1" localSheetId="2">Источники!$A$25</definedName>
    <definedName name="REND_1" localSheetId="1">Расходы!$A$51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5251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</calcChain>
</file>

<file path=xl/sharedStrings.xml><?xml version="1.0" encoding="utf-8"?>
<sst xmlns="http://schemas.openxmlformats.org/spreadsheetml/2006/main" count="340" uniqueCount="204">
  <si>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</si>
  <si>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</si>
  <si>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</si>
  <si>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</si>
  <si>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</si>
  <si>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декабря 2022 г.</t>
  </si>
  <si>
    <t>01.12.2022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</si>
  <si>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</si>
  <si>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</si>
  <si>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</si>
  <si>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</si>
  <si>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</si>
  <si>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</si>
  <si>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</si>
  <si>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</si>
  <si>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ЦАРЕВЩИНСКОГО СЕЛЬСОВЕТА МОКШАНСКОГО РАЙОНА ПЕНЗЕНСКОЙ ОБЛАСТИ</t>
  </si>
  <si>
    <t>Царевщинский сельсовет</t>
  </si>
  <si>
    <t>Единица измерения: руб.</t>
  </si>
  <si>
    <t>901</t>
  </si>
  <si>
    <t>56645422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</si>
  <si>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</si>
  <si>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</si>
  <si>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</si>
  <si>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</si>
  <si>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</si>
  <si>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</si>
  <si>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</si>
  <si>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</si>
  <si>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</si>
  <si>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</si>
  <si>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</si>
  <si>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</si>
  <si>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</si>
  <si>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</si>
  <si>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</si>
  <si>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</si>
  <si>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</si>
  <si>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</si>
  <si>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</si>
  <si>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</si>
  <si>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</si>
  <si>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</si>
  <si>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</si>
  <si>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</si>
  <si>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</si>
  <si>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</si>
  <si>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</si>
  <si>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</si>
  <si>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</si>
  <si>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</si>
  <si>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</si>
  <si>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</si>
  <si>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</si>
  <si>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</si>
  <si>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</si>
  <si>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</si>
  <si>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</si>
  <si>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Единый сельскохозяйственный налог (пени по соответствующему платежу)</t>
  </si>
  <si>
    <t>182 10503010012100110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</si>
  <si>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</si>
  <si>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</si>
  <si>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</si>
  <si>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</si>
  <si>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</si>
  <si>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182 10601030102100110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</si>
  <si>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</si>
  <si>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</si>
  <si>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</si>
  <si>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</si>
  <si>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организаций, обладающих земельным участком, расположенным в границах сельских поселений (пени по соответствующему платежу)</t>
  </si>
  <si>
    <t>182 10606033102100110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</si>
  <si>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</si>
  <si>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</si>
  <si>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</si>
  <si>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</si>
  <si>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Земельный налог с физических лиц, обладающих земельным участком, расположенным в границах сельских поселений (пени по соответствующему платежу)</t>
  </si>
  <si>
    <t>182 10606043102100110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</si>
  <si>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</si>
  <si>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</si>
  <si>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учреждений)(сумма платежа)</t>
  </si>
  <si>
    <t>901 11105035101000120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</si>
  <si>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в границах сельских поселений,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</si>
  <si>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812 11105430100000120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</si>
  <si>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</si>
  <si>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</si>
  <si>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</si>
  <si>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</si>
  <si>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</si>
  <si>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</si>
  <si>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</si>
  <si>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</si>
  <si>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</si>
  <si>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</si>
  <si>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</si>
  <si>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</si>
  <si>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</si>
  <si>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</si>
  <si>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</si>
  <si>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</si>
  <si>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</si>
  <si>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</si>
  <si>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</si>
  <si>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</si>
  <si>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</si>
  <si>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</si>
  <si>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</si>
  <si>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</si>
  <si>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</si>
  <si>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</si>
  <si>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</si>
  <si>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 xml:space="preserve">901 0104 0130102200 853 </t>
  </si>
  <si>
    <t>Расходы на поддержку мер по обеспечению сбалансированности бюджетов в рамках заключенных соглашений (на поощрение работников муниципальных органов.)</t>
  </si>
  <si>
    <t xml:space="preserve">901 0104 013019523П 121 </t>
  </si>
  <si>
    <t xml:space="preserve">901 0104 013019523П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</si>
  <si>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</si>
  <si>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</si>
  <si>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</si>
  <si>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</si>
  <si>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Прочие мероприятия в области управления муниципальной собственностью</t>
  </si>
  <si>
    <t xml:space="preserve">901 0113 8800099520 244 </t>
  </si>
  <si>
    <t>Исполнение судебных актов, предусматривающих обращение взыскания на средства бюджета Царевщинского сельсовета по денежным обязательствам муниципальных учреждений</t>
  </si>
  <si>
    <t xml:space="preserve">901 0113 8800099530 831 </t>
  </si>
  <si>
    <t>Мероприятия по оформлению бесхозяйных объектов недвижимого имущества</t>
  </si>
  <si>
    <t xml:space="preserve">901 0113 8800099590 244 </t>
  </si>
  <si>
    <t>Исполнение обязанности по уплате пени и штрафов в неуплаты или неполной уплаты налогов в бюджет или взносов в государственные внебюджетные фонды</t>
  </si>
  <si>
    <t xml:space="preserve">901 0113 8800099610 853 </t>
  </si>
  <si>
    <t>Расходы по уплате исполнительного сбора, административных штрафов по постановлениям органов государственной власти.</t>
  </si>
  <si>
    <t xml:space="preserve">901 0113 8800099660 853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</si>
  <si>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</si>
  <si>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</si>
  <si>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</si>
  <si>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</si>
  <si>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Ремонт и содержание внутрипоселенческих дорог</t>
  </si>
  <si>
    <t xml:space="preserve">901 0409 0110146210 244 </t>
  </si>
  <si>
    <t>Бюджетные ассигнования муниципального дорожного фонда Царевщинского сельсовета</t>
  </si>
  <si>
    <t xml:space="preserve">901 0409 0110146310 244 </t>
  </si>
  <si>
    <t>Мероприятие по определению оценочной стоимости земельных участков</t>
  </si>
  <si>
    <t xml:space="preserve">901 0412 8800099580 244 </t>
  </si>
  <si>
    <t>Расходы на мероприятия по водоснабжению и водоотведению</t>
  </si>
  <si>
    <t xml:space="preserve">901 0502 0110161380 244 </t>
  </si>
  <si>
    <t>Расходы по электроэнергии в соответствии с заключенными контрактами, договорами, соглашениями</t>
  </si>
  <si>
    <t xml:space="preserve">901 0502 0110161610 247 </t>
  </si>
  <si>
    <t>Развитие систем уличного освещения</t>
  </si>
  <si>
    <t xml:space="preserve">901 0503 0110161160 247 </t>
  </si>
  <si>
    <t>Ремонт памятников воинам землякам</t>
  </si>
  <si>
    <t xml:space="preserve">901 0503 0110161180 244 </t>
  </si>
  <si>
    <t>Содержание и благоустройство кладбищ</t>
  </si>
  <si>
    <t xml:space="preserve">901 0503 0110161190 244 </t>
  </si>
  <si>
    <t>Прочие мероприятия по благоустройству территории Царевщинского сельсовета Мокшанского района Пензенской области</t>
  </si>
  <si>
    <t xml:space="preserve">901 0503 0110161250 244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</si>
  <si>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</si>
  <si>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</si>
  <si>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</si>
  <si>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</si>
  <si>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Доплата к пенсиям за выслугу лет муниципальным служащим в рамках непрограммных мероприятий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</si>
  <si>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</si>
  <si>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</si>
  <si>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</si>
  <si>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</si>
  <si>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</si>
  <si>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</si>
  <si>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</si>
  <si>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</si>
  <si>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</si>
  <si>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</si>
  <si>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</si>
  <si>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</si>
  <si>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</si>
  <si>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</si>
  <si>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</si>
  <si>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</si>
  <si>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</si>
  <si>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</si>
  <si>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</si>
  <si>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</si>
  <si>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</si>
  <si>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</si>
  <si>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</si>
  <si>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</si>
  <si>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</si>
  <si>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</si>
  <si>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</si>
  <si>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</si>
  <si>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</si>
  <si>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</si>
  <si>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</si>
  <si>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</si>
  <si>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</si>
  <si>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</si>
  <si>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</si>
  <si>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</si>
  <si>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</si>
  <si>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</si>
  <si>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</si>
  <si>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</si>
  <si>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</si>
  <si>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</si>
  <si>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</si>
  <si>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</si>
  <si>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</si>
  <si>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</si>
  <si>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C:\смарт\117M01.txt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</si>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</sst>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190500</xdr:rowOff>
    </xdr:from>
    <xdr:to>
      <xdr:col>2</xdr:col>
      <xdr:colOff>2162175</xdr:colOff>
      <xdr:row>29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7815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30</xdr:row>
      <xdr:rowOff>76200</xdr:rowOff>
    </xdr:from>
    <xdr:to>
      <xdr:col>2</xdr:col>
      <xdr:colOff>2162175</xdr:colOff>
      <xdr:row>33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3435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34</xdr:row>
      <xdr:rowOff>95250</xdr:rowOff>
    </xdr:from>
    <xdr:to>
      <xdr:col>2</xdr:col>
      <xdr:colOff>2162175</xdr:colOff>
      <xdr:row>36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0102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9"/>
  <sheetViews>
    <sheetView showGridLines="0" workbookViewId="0"/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0"/>
      <c r="B1" s="90"/>
      <c r="C1" s="90"/>
      <c r="D1" s="90"/>
      <c r="E1" s="2"/>
      <c r="F1" s="2"/>
    </row>
    <row r="2" spans="1:6" ht="16.899999999999999" customHeight="1" x14ac:dyDescent="0.25">
      <c r="A2" s="90" t="s">
        <v>0</v>
      </c>
      <c r="B2" s="90"/>
      <c r="C2" s="90"/>
      <c r="D2" s="90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1" t="s">
        <v>5</v>
      </c>
      <c r="B4" s="91"/>
      <c r="C4" s="91"/>
      <c r="D4" s="91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92" t="s">
        <v>15</v>
      </c>
      <c r="C6" s="93"/>
      <c r="D6" s="93"/>
      <c r="E6" s="3" t="s">
        <v>9</v>
      </c>
      <c r="F6" s="11" t="s">
        <v>18</v>
      </c>
    </row>
    <row r="7" spans="1:6" x14ac:dyDescent="0.2">
      <c r="A7" s="12" t="s">
        <v>10</v>
      </c>
      <c r="B7" s="94" t="s">
        <v>16</v>
      </c>
      <c r="C7" s="94"/>
      <c r="D7" s="94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0" t="s">
        <v>20</v>
      </c>
      <c r="B10" s="90"/>
      <c r="C10" s="90"/>
      <c r="D10" s="90"/>
      <c r="E10" s="1"/>
      <c r="F10" s="18"/>
    </row>
    <row r="11" spans="1:6" ht="4.1500000000000004" customHeight="1" x14ac:dyDescent="0.2">
      <c r="A11" s="101" t="s">
        <v>21</v>
      </c>
      <c r="B11" s="95" t="s">
        <v>22</v>
      </c>
      <c r="C11" s="95" t="s">
        <v>23</v>
      </c>
      <c r="D11" s="98" t="s">
        <v>24</v>
      </c>
      <c r="E11" s="98" t="s">
        <v>25</v>
      </c>
      <c r="F11" s="104" t="s">
        <v>26</v>
      </c>
    </row>
    <row r="12" spans="1:6" ht="3.6" customHeight="1" x14ac:dyDescent="0.2">
      <c r="A12" s="102"/>
      <c r="B12" s="96"/>
      <c r="C12" s="96"/>
      <c r="D12" s="99"/>
      <c r="E12" s="99"/>
      <c r="F12" s="105"/>
    </row>
    <row r="13" spans="1:6" ht="3" customHeight="1" x14ac:dyDescent="0.2">
      <c r="A13" s="102"/>
      <c r="B13" s="96"/>
      <c r="C13" s="96"/>
      <c r="D13" s="99"/>
      <c r="E13" s="99"/>
      <c r="F13" s="105"/>
    </row>
    <row r="14" spans="1:6" ht="3" customHeight="1" x14ac:dyDescent="0.2">
      <c r="A14" s="102"/>
      <c r="B14" s="96"/>
      <c r="C14" s="96"/>
      <c r="D14" s="99"/>
      <c r="E14" s="99"/>
      <c r="F14" s="105"/>
    </row>
    <row r="15" spans="1:6" ht="3" customHeight="1" x14ac:dyDescent="0.2">
      <c r="A15" s="102"/>
      <c r="B15" s="96"/>
      <c r="C15" s="96"/>
      <c r="D15" s="99"/>
      <c r="E15" s="99"/>
      <c r="F15" s="105"/>
    </row>
    <row r="16" spans="1:6" ht="3" customHeight="1" x14ac:dyDescent="0.2">
      <c r="A16" s="102"/>
      <c r="B16" s="96"/>
      <c r="C16" s="96"/>
      <c r="D16" s="99"/>
      <c r="E16" s="99"/>
      <c r="F16" s="105"/>
    </row>
    <row r="17" spans="1:6" ht="23.45" customHeight="1" x14ac:dyDescent="0.2">
      <c r="A17" s="103"/>
      <c r="B17" s="97"/>
      <c r="C17" s="97"/>
      <c r="D17" s="100"/>
      <c r="E17" s="100"/>
      <c r="F17" s="106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4239400</v>
      </c>
      <c r="E19" s="28">
        <v>3188481.75</v>
      </c>
      <c r="F19" s="29">
        <f>IF(OR(D19="-",IF(E19="-",0,E19)&gt;=IF(D19="-",0,D19)),"-",IF(D19="-",0,D19)-IF(E19="-",0,E19))</f>
        <v>1050918.25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67.5" x14ac:dyDescent="0.2">
      <c r="A21" s="35" t="s">
        <v>34</v>
      </c>
      <c r="B21" s="26" t="s">
        <v>31</v>
      </c>
      <c r="C21" s="27" t="s">
        <v>35</v>
      </c>
      <c r="D21" s="28">
        <v>119000</v>
      </c>
      <c r="E21" s="28">
        <v>115088.56</v>
      </c>
      <c r="F21" s="29">
        <f t="shared" ref="F21:F48" si="0">IF(OR(D21="-",IF(E21="-",0,E21)&gt;=IF(D21="-",0,D21)),"-",IF(D21="-",0,D21)-IF(E21="-",0,E21))</f>
        <v>3911.4400000000023</v>
      </c>
    </row>
    <row r="22" spans="1:6" ht="90" x14ac:dyDescent="0.2">
      <c r="A22" s="41" t="s">
        <v>36</v>
      </c>
      <c r="B22" s="37" t="s">
        <v>31</v>
      </c>
      <c r="C22" s="38" t="s">
        <v>37</v>
      </c>
      <c r="D22" s="39">
        <v>119000</v>
      </c>
      <c r="E22" s="39">
        <v>115087.14</v>
      </c>
      <c r="F22" s="40">
        <f t="shared" si="0"/>
        <v>3912.8600000000006</v>
      </c>
    </row>
    <row r="23" spans="1:6" ht="67.5" x14ac:dyDescent="0.2">
      <c r="A23" s="41" t="s">
        <v>38</v>
      </c>
      <c r="B23" s="37" t="s">
        <v>31</v>
      </c>
      <c r="C23" s="38" t="s">
        <v>39</v>
      </c>
      <c r="D23" s="39" t="s">
        <v>40</v>
      </c>
      <c r="E23" s="39">
        <v>1.42</v>
      </c>
      <c r="F23" s="40" t="str">
        <f t="shared" si="0"/>
        <v>-</v>
      </c>
    </row>
    <row r="24" spans="1:6" ht="45" x14ac:dyDescent="0.2">
      <c r="A24" s="25" t="s">
        <v>41</v>
      </c>
      <c r="B24" s="26" t="s">
        <v>31</v>
      </c>
      <c r="C24" s="27" t="s">
        <v>42</v>
      </c>
      <c r="D24" s="28" t="s">
        <v>40</v>
      </c>
      <c r="E24" s="28">
        <v>4928.62</v>
      </c>
      <c r="F24" s="29" t="str">
        <f t="shared" si="0"/>
        <v>-</v>
      </c>
    </row>
    <row r="25" spans="1:6" ht="67.5" x14ac:dyDescent="0.2">
      <c r="A25" s="36" t="s">
        <v>43</v>
      </c>
      <c r="B25" s="37" t="s">
        <v>31</v>
      </c>
      <c r="C25" s="38" t="s">
        <v>44</v>
      </c>
      <c r="D25" s="39" t="s">
        <v>40</v>
      </c>
      <c r="E25" s="39">
        <v>4928.62</v>
      </c>
      <c r="F25" s="40" t="str">
        <f t="shared" si="0"/>
        <v>-</v>
      </c>
    </row>
    <row r="26" spans="1:6" ht="112.5" x14ac:dyDescent="0.2">
      <c r="A26" s="35" t="s">
        <v>45</v>
      </c>
      <c r="B26" s="26" t="s">
        <v>31</v>
      </c>
      <c r="C26" s="27" t="s">
        <v>46</v>
      </c>
      <c r="D26" s="28">
        <v>330000</v>
      </c>
      <c r="E26" s="28">
        <v>386076.48</v>
      </c>
      <c r="F26" s="29" t="str">
        <f t="shared" si="0"/>
        <v>-</v>
      </c>
    </row>
    <row r="27" spans="1:6" ht="123.75" x14ac:dyDescent="0.2">
      <c r="A27" s="35" t="s">
        <v>47</v>
      </c>
      <c r="B27" s="26" t="s">
        <v>31</v>
      </c>
      <c r="C27" s="27" t="s">
        <v>48</v>
      </c>
      <c r="D27" s="28">
        <v>2000</v>
      </c>
      <c r="E27" s="28">
        <v>2135.58</v>
      </c>
      <c r="F27" s="29" t="str">
        <f t="shared" si="0"/>
        <v>-</v>
      </c>
    </row>
    <row r="28" spans="1:6" ht="112.5" x14ac:dyDescent="0.2">
      <c r="A28" s="35" t="s">
        <v>49</v>
      </c>
      <c r="B28" s="26" t="s">
        <v>31</v>
      </c>
      <c r="C28" s="27" t="s">
        <v>50</v>
      </c>
      <c r="D28" s="28">
        <v>439000</v>
      </c>
      <c r="E28" s="28">
        <v>429739.64</v>
      </c>
      <c r="F28" s="29">
        <f t="shared" si="0"/>
        <v>9260.359999999986</v>
      </c>
    </row>
    <row r="29" spans="1:6" ht="112.5" x14ac:dyDescent="0.2">
      <c r="A29" s="35" t="s">
        <v>51</v>
      </c>
      <c r="B29" s="26" t="s">
        <v>31</v>
      </c>
      <c r="C29" s="27" t="s">
        <v>52</v>
      </c>
      <c r="D29" s="28">
        <v>-41000</v>
      </c>
      <c r="E29" s="28">
        <v>-45279.8</v>
      </c>
      <c r="F29" s="29">
        <f t="shared" si="0"/>
        <v>4279.8000000000029</v>
      </c>
    </row>
    <row r="30" spans="1:6" x14ac:dyDescent="0.2">
      <c r="A30" s="25" t="s">
        <v>53</v>
      </c>
      <c r="B30" s="26" t="s">
        <v>31</v>
      </c>
      <c r="C30" s="27" t="s">
        <v>54</v>
      </c>
      <c r="D30" s="28">
        <v>444000</v>
      </c>
      <c r="E30" s="28">
        <v>87376.5</v>
      </c>
      <c r="F30" s="29">
        <f t="shared" si="0"/>
        <v>356623.5</v>
      </c>
    </row>
    <row r="31" spans="1:6" ht="45" x14ac:dyDescent="0.2">
      <c r="A31" s="36" t="s">
        <v>55</v>
      </c>
      <c r="B31" s="37" t="s">
        <v>31</v>
      </c>
      <c r="C31" s="38" t="s">
        <v>56</v>
      </c>
      <c r="D31" s="39">
        <v>444000</v>
      </c>
      <c r="E31" s="39">
        <v>87258.6</v>
      </c>
      <c r="F31" s="40">
        <f t="shared" si="0"/>
        <v>356741.4</v>
      </c>
    </row>
    <row r="32" spans="1:6" ht="22.5" x14ac:dyDescent="0.2">
      <c r="A32" s="36" t="s">
        <v>57</v>
      </c>
      <c r="B32" s="37" t="s">
        <v>31</v>
      </c>
      <c r="C32" s="38" t="s">
        <v>58</v>
      </c>
      <c r="D32" s="39" t="s">
        <v>40</v>
      </c>
      <c r="E32" s="39">
        <v>117.9</v>
      </c>
      <c r="F32" s="40" t="str">
        <f t="shared" si="0"/>
        <v>-</v>
      </c>
    </row>
    <row r="33" spans="1:6" ht="45" x14ac:dyDescent="0.2">
      <c r="A33" s="25" t="s">
        <v>59</v>
      </c>
      <c r="B33" s="26" t="s">
        <v>31</v>
      </c>
      <c r="C33" s="27" t="s">
        <v>60</v>
      </c>
      <c r="D33" s="28">
        <v>54000</v>
      </c>
      <c r="E33" s="28">
        <v>56039.26</v>
      </c>
      <c r="F33" s="29" t="str">
        <f t="shared" si="0"/>
        <v>-</v>
      </c>
    </row>
    <row r="34" spans="1:6" ht="67.5" x14ac:dyDescent="0.2">
      <c r="A34" s="36" t="s">
        <v>61</v>
      </c>
      <c r="B34" s="37" t="s">
        <v>31</v>
      </c>
      <c r="C34" s="38" t="s">
        <v>62</v>
      </c>
      <c r="D34" s="39">
        <v>54000</v>
      </c>
      <c r="E34" s="39">
        <v>55831.02</v>
      </c>
      <c r="F34" s="40" t="str">
        <f t="shared" si="0"/>
        <v>-</v>
      </c>
    </row>
    <row r="35" spans="1:6" ht="45" x14ac:dyDescent="0.2">
      <c r="A35" s="36" t="s">
        <v>63</v>
      </c>
      <c r="B35" s="37" t="s">
        <v>31</v>
      </c>
      <c r="C35" s="38" t="s">
        <v>64</v>
      </c>
      <c r="D35" s="39" t="s">
        <v>40</v>
      </c>
      <c r="E35" s="39">
        <v>208.24</v>
      </c>
      <c r="F35" s="40" t="str">
        <f t="shared" si="0"/>
        <v>-</v>
      </c>
    </row>
    <row r="36" spans="1:6" ht="33.75" x14ac:dyDescent="0.2">
      <c r="A36" s="25" t="s">
        <v>65</v>
      </c>
      <c r="B36" s="26" t="s">
        <v>31</v>
      </c>
      <c r="C36" s="27" t="s">
        <v>66</v>
      </c>
      <c r="D36" s="28">
        <v>2249000</v>
      </c>
      <c r="E36" s="28">
        <v>1562879.37</v>
      </c>
      <c r="F36" s="29">
        <f t="shared" si="0"/>
        <v>686120.62999999989</v>
      </c>
    </row>
    <row r="37" spans="1:6" ht="56.25" x14ac:dyDescent="0.2">
      <c r="A37" s="36" t="s">
        <v>67</v>
      </c>
      <c r="B37" s="37" t="s">
        <v>31</v>
      </c>
      <c r="C37" s="38" t="s">
        <v>68</v>
      </c>
      <c r="D37" s="39">
        <v>2249000</v>
      </c>
      <c r="E37" s="39">
        <v>1530182.75</v>
      </c>
      <c r="F37" s="40">
        <f t="shared" si="0"/>
        <v>718817.25</v>
      </c>
    </row>
    <row r="38" spans="1:6" ht="45" x14ac:dyDescent="0.2">
      <c r="A38" s="36" t="s">
        <v>69</v>
      </c>
      <c r="B38" s="37" t="s">
        <v>31</v>
      </c>
      <c r="C38" s="38" t="s">
        <v>70</v>
      </c>
      <c r="D38" s="39" t="s">
        <v>40</v>
      </c>
      <c r="E38" s="39">
        <v>32696.62</v>
      </c>
      <c r="F38" s="40" t="str">
        <f t="shared" si="0"/>
        <v>-</v>
      </c>
    </row>
    <row r="39" spans="1:6" ht="33.75" x14ac:dyDescent="0.2">
      <c r="A39" s="25" t="s">
        <v>71</v>
      </c>
      <c r="B39" s="26" t="s">
        <v>31</v>
      </c>
      <c r="C39" s="27" t="s">
        <v>72</v>
      </c>
      <c r="D39" s="28">
        <v>232000</v>
      </c>
      <c r="E39" s="28">
        <v>208928.24</v>
      </c>
      <c r="F39" s="29">
        <f t="shared" si="0"/>
        <v>23071.760000000009</v>
      </c>
    </row>
    <row r="40" spans="1:6" ht="56.25" x14ac:dyDescent="0.2">
      <c r="A40" s="36" t="s">
        <v>73</v>
      </c>
      <c r="B40" s="37" t="s">
        <v>31</v>
      </c>
      <c r="C40" s="38" t="s">
        <v>74</v>
      </c>
      <c r="D40" s="39">
        <v>232000</v>
      </c>
      <c r="E40" s="39">
        <v>207755.78</v>
      </c>
      <c r="F40" s="40">
        <f t="shared" si="0"/>
        <v>24244.22</v>
      </c>
    </row>
    <row r="41" spans="1:6" ht="45" x14ac:dyDescent="0.2">
      <c r="A41" s="36" t="s">
        <v>75</v>
      </c>
      <c r="B41" s="37" t="s">
        <v>31</v>
      </c>
      <c r="C41" s="38" t="s">
        <v>76</v>
      </c>
      <c r="D41" s="39" t="s">
        <v>40</v>
      </c>
      <c r="E41" s="39">
        <v>1172.46</v>
      </c>
      <c r="F41" s="40" t="str">
        <f t="shared" si="0"/>
        <v>-</v>
      </c>
    </row>
    <row r="42" spans="1:6" ht="67.5" x14ac:dyDescent="0.2">
      <c r="A42" s="25" t="s">
        <v>77</v>
      </c>
      <c r="B42" s="26" t="s">
        <v>31</v>
      </c>
      <c r="C42" s="27" t="s">
        <v>78</v>
      </c>
      <c r="D42" s="28">
        <v>29000</v>
      </c>
      <c r="E42" s="28">
        <v>21502.080000000002</v>
      </c>
      <c r="F42" s="29">
        <f t="shared" si="0"/>
        <v>7497.9199999999983</v>
      </c>
    </row>
    <row r="43" spans="1:6" ht="56.25" x14ac:dyDescent="0.2">
      <c r="A43" s="36" t="s">
        <v>79</v>
      </c>
      <c r="B43" s="37" t="s">
        <v>31</v>
      </c>
      <c r="C43" s="38" t="s">
        <v>80</v>
      </c>
      <c r="D43" s="39">
        <v>29000</v>
      </c>
      <c r="E43" s="39">
        <v>21502.080000000002</v>
      </c>
      <c r="F43" s="40">
        <f t="shared" si="0"/>
        <v>7497.9199999999983</v>
      </c>
    </row>
    <row r="44" spans="1:6" ht="191.25" x14ac:dyDescent="0.2">
      <c r="A44" s="35" t="s">
        <v>81</v>
      </c>
      <c r="B44" s="26" t="s">
        <v>31</v>
      </c>
      <c r="C44" s="27" t="s">
        <v>82</v>
      </c>
      <c r="D44" s="28" t="s">
        <v>40</v>
      </c>
      <c r="E44" s="28">
        <v>5924.8</v>
      </c>
      <c r="F44" s="29" t="str">
        <f t="shared" si="0"/>
        <v>-</v>
      </c>
    </row>
    <row r="45" spans="1:6" ht="33.75" x14ac:dyDescent="0.2">
      <c r="A45" s="25" t="s">
        <v>83</v>
      </c>
      <c r="B45" s="26" t="s">
        <v>31</v>
      </c>
      <c r="C45" s="27" t="s">
        <v>84</v>
      </c>
      <c r="D45" s="28">
        <v>245500</v>
      </c>
      <c r="E45" s="28">
        <v>225038</v>
      </c>
      <c r="F45" s="29">
        <f t="shared" si="0"/>
        <v>20462</v>
      </c>
    </row>
    <row r="46" spans="1:6" ht="45" x14ac:dyDescent="0.2">
      <c r="A46" s="25" t="s">
        <v>85</v>
      </c>
      <c r="B46" s="26" t="s">
        <v>31</v>
      </c>
      <c r="C46" s="27" t="s">
        <v>86</v>
      </c>
      <c r="D46" s="28">
        <v>99500</v>
      </c>
      <c r="E46" s="28">
        <v>90704.42</v>
      </c>
      <c r="F46" s="29">
        <f t="shared" si="0"/>
        <v>8795.5800000000017</v>
      </c>
    </row>
    <row r="47" spans="1:6" ht="22.5" x14ac:dyDescent="0.2">
      <c r="A47" s="25" t="s">
        <v>87</v>
      </c>
      <c r="B47" s="26" t="s">
        <v>31</v>
      </c>
      <c r="C47" s="27" t="s">
        <v>88</v>
      </c>
      <c r="D47" s="28">
        <v>37400</v>
      </c>
      <c r="E47" s="28">
        <v>37400</v>
      </c>
      <c r="F47" s="29" t="str">
        <f t="shared" si="0"/>
        <v>-</v>
      </c>
    </row>
    <row r="48" spans="1:6" ht="33.75" x14ac:dyDescent="0.2">
      <c r="A48" s="36" t="s">
        <v>89</v>
      </c>
      <c r="B48" s="37" t="s">
        <v>31</v>
      </c>
      <c r="C48" s="38" t="s">
        <v>90</v>
      </c>
      <c r="D48" s="39">
        <v>37400</v>
      </c>
      <c r="E48" s="39">
        <v>37400</v>
      </c>
      <c r="F48" s="40" t="str">
        <f t="shared" si="0"/>
        <v>-</v>
      </c>
    </row>
    <row r="49" spans="1:6" ht="12.75" customHeight="1" x14ac:dyDescent="0.2">
      <c r="A49" s="42"/>
      <c r="B49" s="43"/>
      <c r="C49" s="43"/>
      <c r="D49" s="44"/>
      <c r="E49" s="44"/>
      <c r="F49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1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0" t="s">
        <v>91</v>
      </c>
      <c r="B2" s="90"/>
      <c r="C2" s="90"/>
      <c r="D2" s="90"/>
      <c r="E2" s="1"/>
      <c r="F2" s="14" t="s">
        <v>92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09" t="s">
        <v>21</v>
      </c>
      <c r="B4" s="95" t="s">
        <v>22</v>
      </c>
      <c r="C4" s="107" t="s">
        <v>93</v>
      </c>
      <c r="D4" s="98" t="s">
        <v>24</v>
      </c>
      <c r="E4" s="112" t="s">
        <v>25</v>
      </c>
      <c r="F4" s="104" t="s">
        <v>26</v>
      </c>
    </row>
    <row r="5" spans="1:6" ht="5.45" customHeight="1" x14ac:dyDescent="0.2">
      <c r="A5" s="110"/>
      <c r="B5" s="96"/>
      <c r="C5" s="108"/>
      <c r="D5" s="99"/>
      <c r="E5" s="113"/>
      <c r="F5" s="105"/>
    </row>
    <row r="6" spans="1:6" ht="9.6" customHeight="1" x14ac:dyDescent="0.2">
      <c r="A6" s="110"/>
      <c r="B6" s="96"/>
      <c r="C6" s="108"/>
      <c r="D6" s="99"/>
      <c r="E6" s="113"/>
      <c r="F6" s="105"/>
    </row>
    <row r="7" spans="1:6" ht="6" customHeight="1" x14ac:dyDescent="0.2">
      <c r="A7" s="110"/>
      <c r="B7" s="96"/>
      <c r="C7" s="108"/>
      <c r="D7" s="99"/>
      <c r="E7" s="113"/>
      <c r="F7" s="105"/>
    </row>
    <row r="8" spans="1:6" ht="6.6" customHeight="1" x14ac:dyDescent="0.2">
      <c r="A8" s="110"/>
      <c r="B8" s="96"/>
      <c r="C8" s="108"/>
      <c r="D8" s="99"/>
      <c r="E8" s="113"/>
      <c r="F8" s="105"/>
    </row>
    <row r="9" spans="1:6" ht="10.9" customHeight="1" x14ac:dyDescent="0.2">
      <c r="A9" s="110"/>
      <c r="B9" s="96"/>
      <c r="C9" s="108"/>
      <c r="D9" s="99"/>
      <c r="E9" s="113"/>
      <c r="F9" s="105"/>
    </row>
    <row r="10" spans="1:6" ht="4.1500000000000004" hidden="1" customHeight="1" x14ac:dyDescent="0.2">
      <c r="A10" s="110"/>
      <c r="B10" s="96"/>
      <c r="C10" s="46"/>
      <c r="D10" s="99"/>
      <c r="E10" s="47"/>
      <c r="F10" s="48"/>
    </row>
    <row r="11" spans="1:6" ht="13.15" hidden="1" customHeight="1" x14ac:dyDescent="0.2">
      <c r="A11" s="111"/>
      <c r="B11" s="97"/>
      <c r="C11" s="49"/>
      <c r="D11" s="100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94</v>
      </c>
      <c r="B13" s="54" t="s">
        <v>95</v>
      </c>
      <c r="C13" s="55" t="s">
        <v>96</v>
      </c>
      <c r="D13" s="56">
        <v>6002201.9400000004</v>
      </c>
      <c r="E13" s="57">
        <v>4313651.9400000004</v>
      </c>
      <c r="F13" s="58">
        <f>IF(OR(D13="-",IF(E13="-",0,E13)&gt;=IF(D13="-",0,D13)),"-",IF(D13="-",0,D13)-IF(E13="-",0,E13))</f>
        <v>1688550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97</v>
      </c>
      <c r="B15" s="54" t="s">
        <v>95</v>
      </c>
      <c r="C15" s="55" t="s">
        <v>98</v>
      </c>
      <c r="D15" s="56">
        <v>588412</v>
      </c>
      <c r="E15" s="57">
        <v>275875.99</v>
      </c>
      <c r="F15" s="58">
        <f t="shared" ref="F15:F49" si="0">IF(OR(D15="-",IF(E15="-",0,E15)&gt;=IF(D15="-",0,D15)),"-",IF(D15="-",0,D15)-IF(E15="-",0,E15))</f>
        <v>312536.01</v>
      </c>
    </row>
    <row r="16" spans="1:6" ht="22.5" x14ac:dyDescent="0.2">
      <c r="A16" s="53" t="s">
        <v>97</v>
      </c>
      <c r="B16" s="54" t="s">
        <v>95</v>
      </c>
      <c r="C16" s="55" t="s">
        <v>99</v>
      </c>
      <c r="D16" s="56">
        <v>90047</v>
      </c>
      <c r="E16" s="57">
        <v>47877</v>
      </c>
      <c r="F16" s="58">
        <f t="shared" si="0"/>
        <v>42170</v>
      </c>
    </row>
    <row r="17" spans="1:6" ht="22.5" x14ac:dyDescent="0.2">
      <c r="A17" s="53" t="s">
        <v>97</v>
      </c>
      <c r="B17" s="54" t="s">
        <v>95</v>
      </c>
      <c r="C17" s="55" t="s">
        <v>100</v>
      </c>
      <c r="D17" s="56">
        <v>204895</v>
      </c>
      <c r="E17" s="57">
        <v>102880</v>
      </c>
      <c r="F17" s="58">
        <f t="shared" si="0"/>
        <v>102015</v>
      </c>
    </row>
    <row r="18" spans="1:6" ht="22.5" x14ac:dyDescent="0.2">
      <c r="A18" s="53" t="s">
        <v>101</v>
      </c>
      <c r="B18" s="54" t="s">
        <v>95</v>
      </c>
      <c r="C18" s="55" t="s">
        <v>102</v>
      </c>
      <c r="D18" s="56">
        <v>498821</v>
      </c>
      <c r="E18" s="57">
        <v>411098.94</v>
      </c>
      <c r="F18" s="58">
        <f t="shared" si="0"/>
        <v>87722.06</v>
      </c>
    </row>
    <row r="19" spans="1:6" ht="22.5" x14ac:dyDescent="0.2">
      <c r="A19" s="53" t="s">
        <v>101</v>
      </c>
      <c r="B19" s="54" t="s">
        <v>95</v>
      </c>
      <c r="C19" s="55" t="s">
        <v>103</v>
      </c>
      <c r="D19" s="56">
        <v>104146</v>
      </c>
      <c r="E19" s="57">
        <v>99285</v>
      </c>
      <c r="F19" s="58">
        <f t="shared" si="0"/>
        <v>4861</v>
      </c>
    </row>
    <row r="20" spans="1:6" ht="22.5" x14ac:dyDescent="0.2">
      <c r="A20" s="53" t="s">
        <v>101</v>
      </c>
      <c r="B20" s="54" t="s">
        <v>95</v>
      </c>
      <c r="C20" s="55" t="s">
        <v>104</v>
      </c>
      <c r="D20" s="56">
        <v>182096</v>
      </c>
      <c r="E20" s="57">
        <v>167158</v>
      </c>
      <c r="F20" s="58">
        <f t="shared" si="0"/>
        <v>14938</v>
      </c>
    </row>
    <row r="21" spans="1:6" ht="22.5" x14ac:dyDescent="0.2">
      <c r="A21" s="53" t="s">
        <v>105</v>
      </c>
      <c r="B21" s="54" t="s">
        <v>95</v>
      </c>
      <c r="C21" s="55" t="s">
        <v>106</v>
      </c>
      <c r="D21" s="56">
        <v>1378532</v>
      </c>
      <c r="E21" s="57">
        <v>1031497.23</v>
      </c>
      <c r="F21" s="58">
        <f t="shared" si="0"/>
        <v>347034.77</v>
      </c>
    </row>
    <row r="22" spans="1:6" ht="22.5" x14ac:dyDescent="0.2">
      <c r="A22" s="53" t="s">
        <v>105</v>
      </c>
      <c r="B22" s="54" t="s">
        <v>95</v>
      </c>
      <c r="C22" s="55" t="s">
        <v>107</v>
      </c>
      <c r="D22" s="56">
        <v>252000</v>
      </c>
      <c r="E22" s="57">
        <v>104534.95</v>
      </c>
      <c r="F22" s="58">
        <f t="shared" si="0"/>
        <v>147465.04999999999</v>
      </c>
    </row>
    <row r="23" spans="1:6" ht="22.5" x14ac:dyDescent="0.2">
      <c r="A23" s="53" t="s">
        <v>105</v>
      </c>
      <c r="B23" s="54" t="s">
        <v>95</v>
      </c>
      <c r="C23" s="55" t="s">
        <v>108</v>
      </c>
      <c r="D23" s="56">
        <v>63000</v>
      </c>
      <c r="E23" s="57">
        <v>25533</v>
      </c>
      <c r="F23" s="58">
        <f t="shared" si="0"/>
        <v>37467</v>
      </c>
    </row>
    <row r="24" spans="1:6" ht="22.5" x14ac:dyDescent="0.2">
      <c r="A24" s="53" t="s">
        <v>105</v>
      </c>
      <c r="B24" s="54" t="s">
        <v>95</v>
      </c>
      <c r="C24" s="55" t="s">
        <v>109</v>
      </c>
      <c r="D24" s="56">
        <v>25333.4</v>
      </c>
      <c r="E24" s="57">
        <v>23053</v>
      </c>
      <c r="F24" s="58">
        <f t="shared" si="0"/>
        <v>2280.4000000000015</v>
      </c>
    </row>
    <row r="25" spans="1:6" ht="22.5" x14ac:dyDescent="0.2">
      <c r="A25" s="53" t="s">
        <v>105</v>
      </c>
      <c r="B25" s="54" t="s">
        <v>95</v>
      </c>
      <c r="C25" s="55" t="s">
        <v>110</v>
      </c>
      <c r="D25" s="56">
        <v>26666.6</v>
      </c>
      <c r="E25" s="57" t="s">
        <v>40</v>
      </c>
      <c r="F25" s="58">
        <f t="shared" si="0"/>
        <v>26666.6</v>
      </c>
    </row>
    <row r="26" spans="1:6" ht="45" x14ac:dyDescent="0.2">
      <c r="A26" s="53" t="s">
        <v>111</v>
      </c>
      <c r="B26" s="54" t="s">
        <v>95</v>
      </c>
      <c r="C26" s="55" t="s">
        <v>112</v>
      </c>
      <c r="D26" s="56">
        <v>28738</v>
      </c>
      <c r="E26" s="57">
        <v>28738</v>
      </c>
      <c r="F26" s="58" t="str">
        <f t="shared" si="0"/>
        <v>-</v>
      </c>
    </row>
    <row r="27" spans="1:6" ht="45" x14ac:dyDescent="0.2">
      <c r="A27" s="53" t="s">
        <v>111</v>
      </c>
      <c r="B27" s="54" t="s">
        <v>95</v>
      </c>
      <c r="C27" s="55" t="s">
        <v>113</v>
      </c>
      <c r="D27" s="56">
        <v>8662</v>
      </c>
      <c r="E27" s="57">
        <v>8662</v>
      </c>
      <c r="F27" s="58" t="str">
        <f t="shared" si="0"/>
        <v>-</v>
      </c>
    </row>
    <row r="28" spans="1:6" ht="33.75" x14ac:dyDescent="0.2">
      <c r="A28" s="53" t="s">
        <v>114</v>
      </c>
      <c r="B28" s="54" t="s">
        <v>95</v>
      </c>
      <c r="C28" s="55" t="s">
        <v>115</v>
      </c>
      <c r="D28" s="56">
        <v>1000</v>
      </c>
      <c r="E28" s="57">
        <v>1000</v>
      </c>
      <c r="F28" s="58" t="str">
        <f t="shared" si="0"/>
        <v>-</v>
      </c>
    </row>
    <row r="29" spans="1:6" ht="33.75" x14ac:dyDescent="0.2">
      <c r="A29" s="53" t="s">
        <v>116</v>
      </c>
      <c r="B29" s="54" t="s">
        <v>95</v>
      </c>
      <c r="C29" s="55" t="s">
        <v>117</v>
      </c>
      <c r="D29" s="56">
        <v>600</v>
      </c>
      <c r="E29" s="57">
        <v>600</v>
      </c>
      <c r="F29" s="58" t="str">
        <f t="shared" si="0"/>
        <v>-</v>
      </c>
    </row>
    <row r="30" spans="1:6" ht="22.5" x14ac:dyDescent="0.2">
      <c r="A30" s="53" t="s">
        <v>118</v>
      </c>
      <c r="B30" s="54" t="s">
        <v>95</v>
      </c>
      <c r="C30" s="55" t="s">
        <v>119</v>
      </c>
      <c r="D30" s="56">
        <v>3000</v>
      </c>
      <c r="E30" s="57">
        <v>3000</v>
      </c>
      <c r="F30" s="58" t="str">
        <f t="shared" si="0"/>
        <v>-</v>
      </c>
    </row>
    <row r="31" spans="1:6" ht="45" x14ac:dyDescent="0.2">
      <c r="A31" s="53" t="s">
        <v>120</v>
      </c>
      <c r="B31" s="54" t="s">
        <v>95</v>
      </c>
      <c r="C31" s="55" t="s">
        <v>121</v>
      </c>
      <c r="D31" s="56">
        <v>56057.18</v>
      </c>
      <c r="E31" s="57">
        <v>56057.18</v>
      </c>
      <c r="F31" s="58" t="str">
        <f t="shared" si="0"/>
        <v>-</v>
      </c>
    </row>
    <row r="32" spans="1:6" ht="22.5" x14ac:dyDescent="0.2">
      <c r="A32" s="53" t="s">
        <v>122</v>
      </c>
      <c r="B32" s="54" t="s">
        <v>95</v>
      </c>
      <c r="C32" s="55" t="s">
        <v>123</v>
      </c>
      <c r="D32" s="56">
        <v>1000</v>
      </c>
      <c r="E32" s="57" t="s">
        <v>40</v>
      </c>
      <c r="F32" s="58">
        <f t="shared" si="0"/>
        <v>1000</v>
      </c>
    </row>
    <row r="33" spans="1:6" ht="45" x14ac:dyDescent="0.2">
      <c r="A33" s="53" t="s">
        <v>124</v>
      </c>
      <c r="B33" s="54" t="s">
        <v>95</v>
      </c>
      <c r="C33" s="55" t="s">
        <v>125</v>
      </c>
      <c r="D33" s="56">
        <v>1000</v>
      </c>
      <c r="E33" s="57">
        <v>250</v>
      </c>
      <c r="F33" s="58">
        <f t="shared" si="0"/>
        <v>750</v>
      </c>
    </row>
    <row r="34" spans="1:6" ht="33.75" x14ac:dyDescent="0.2">
      <c r="A34" s="53" t="s">
        <v>126</v>
      </c>
      <c r="B34" s="54" t="s">
        <v>95</v>
      </c>
      <c r="C34" s="55" t="s">
        <v>127</v>
      </c>
      <c r="D34" s="56">
        <v>1000</v>
      </c>
      <c r="E34" s="57" t="s">
        <v>40</v>
      </c>
      <c r="F34" s="58">
        <f t="shared" si="0"/>
        <v>1000</v>
      </c>
    </row>
    <row r="35" spans="1:6" ht="33.75" x14ac:dyDescent="0.2">
      <c r="A35" s="53" t="s">
        <v>128</v>
      </c>
      <c r="B35" s="54" t="s">
        <v>95</v>
      </c>
      <c r="C35" s="55" t="s">
        <v>129</v>
      </c>
      <c r="D35" s="56">
        <v>75133.600000000006</v>
      </c>
      <c r="E35" s="57">
        <v>68378.2</v>
      </c>
      <c r="F35" s="58">
        <f t="shared" si="0"/>
        <v>6755.4000000000087</v>
      </c>
    </row>
    <row r="36" spans="1:6" ht="33.75" x14ac:dyDescent="0.2">
      <c r="A36" s="53" t="s">
        <v>128</v>
      </c>
      <c r="B36" s="54" t="s">
        <v>95</v>
      </c>
      <c r="C36" s="55" t="s">
        <v>130</v>
      </c>
      <c r="D36" s="56">
        <v>22690.7</v>
      </c>
      <c r="E36" s="57">
        <v>20650.52</v>
      </c>
      <c r="F36" s="58">
        <f t="shared" si="0"/>
        <v>2040.1800000000003</v>
      </c>
    </row>
    <row r="37" spans="1:6" ht="33.75" x14ac:dyDescent="0.2">
      <c r="A37" s="53" t="s">
        <v>128</v>
      </c>
      <c r="B37" s="54" t="s">
        <v>95</v>
      </c>
      <c r="C37" s="55" t="s">
        <v>131</v>
      </c>
      <c r="D37" s="56">
        <v>1675.7</v>
      </c>
      <c r="E37" s="57">
        <v>1675.7</v>
      </c>
      <c r="F37" s="58" t="str">
        <f t="shared" si="0"/>
        <v>-</v>
      </c>
    </row>
    <row r="38" spans="1:6" x14ac:dyDescent="0.2">
      <c r="A38" s="53" t="s">
        <v>132</v>
      </c>
      <c r="B38" s="54" t="s">
        <v>95</v>
      </c>
      <c r="C38" s="55" t="s">
        <v>133</v>
      </c>
      <c r="D38" s="56">
        <v>491044.76</v>
      </c>
      <c r="E38" s="57">
        <v>367957.2</v>
      </c>
      <c r="F38" s="58">
        <f t="shared" si="0"/>
        <v>123087.56</v>
      </c>
    </row>
    <row r="39" spans="1:6" ht="22.5" x14ac:dyDescent="0.2">
      <c r="A39" s="53" t="s">
        <v>134</v>
      </c>
      <c r="B39" s="54" t="s">
        <v>95</v>
      </c>
      <c r="C39" s="55" t="s">
        <v>135</v>
      </c>
      <c r="D39" s="56">
        <v>730000</v>
      </c>
      <c r="E39" s="57">
        <v>629831</v>
      </c>
      <c r="F39" s="58">
        <f t="shared" si="0"/>
        <v>100169</v>
      </c>
    </row>
    <row r="40" spans="1:6" ht="22.5" x14ac:dyDescent="0.2">
      <c r="A40" s="53" t="s">
        <v>136</v>
      </c>
      <c r="B40" s="54" t="s">
        <v>95</v>
      </c>
      <c r="C40" s="55" t="s">
        <v>137</v>
      </c>
      <c r="D40" s="56">
        <v>1000</v>
      </c>
      <c r="E40" s="57" t="s">
        <v>40</v>
      </c>
      <c r="F40" s="58">
        <f t="shared" si="0"/>
        <v>1000</v>
      </c>
    </row>
    <row r="41" spans="1:6" ht="22.5" x14ac:dyDescent="0.2">
      <c r="A41" s="53" t="s">
        <v>138</v>
      </c>
      <c r="B41" s="54" t="s">
        <v>95</v>
      </c>
      <c r="C41" s="55" t="s">
        <v>139</v>
      </c>
      <c r="D41" s="56">
        <v>168100</v>
      </c>
      <c r="E41" s="57">
        <v>50430</v>
      </c>
      <c r="F41" s="58">
        <f t="shared" si="0"/>
        <v>117670</v>
      </c>
    </row>
    <row r="42" spans="1:6" ht="33.75" x14ac:dyDescent="0.2">
      <c r="A42" s="53" t="s">
        <v>140</v>
      </c>
      <c r="B42" s="54" t="s">
        <v>95</v>
      </c>
      <c r="C42" s="55" t="s">
        <v>141</v>
      </c>
      <c r="D42" s="56">
        <v>12000</v>
      </c>
      <c r="E42" s="57">
        <v>3050.17</v>
      </c>
      <c r="F42" s="58">
        <f t="shared" si="0"/>
        <v>8949.83</v>
      </c>
    </row>
    <row r="43" spans="1:6" x14ac:dyDescent="0.2">
      <c r="A43" s="53" t="s">
        <v>142</v>
      </c>
      <c r="B43" s="54" t="s">
        <v>95</v>
      </c>
      <c r="C43" s="55" t="s">
        <v>143</v>
      </c>
      <c r="D43" s="56">
        <v>160000</v>
      </c>
      <c r="E43" s="57">
        <v>102565.86</v>
      </c>
      <c r="F43" s="58">
        <f t="shared" si="0"/>
        <v>57434.14</v>
      </c>
    </row>
    <row r="44" spans="1:6" x14ac:dyDescent="0.2">
      <c r="A44" s="53" t="s">
        <v>144</v>
      </c>
      <c r="B44" s="54" t="s">
        <v>95</v>
      </c>
      <c r="C44" s="55" t="s">
        <v>145</v>
      </c>
      <c r="D44" s="56">
        <v>21000</v>
      </c>
      <c r="E44" s="57">
        <v>10202</v>
      </c>
      <c r="F44" s="58">
        <f t="shared" si="0"/>
        <v>10798</v>
      </c>
    </row>
    <row r="45" spans="1:6" x14ac:dyDescent="0.2">
      <c r="A45" s="53" t="s">
        <v>146</v>
      </c>
      <c r="B45" s="54" t="s">
        <v>95</v>
      </c>
      <c r="C45" s="55" t="s">
        <v>147</v>
      </c>
      <c r="D45" s="56">
        <v>82000</v>
      </c>
      <c r="E45" s="57" t="s">
        <v>40</v>
      </c>
      <c r="F45" s="58">
        <f t="shared" si="0"/>
        <v>82000</v>
      </c>
    </row>
    <row r="46" spans="1:6" ht="33.75" x14ac:dyDescent="0.2">
      <c r="A46" s="53" t="s">
        <v>148</v>
      </c>
      <c r="B46" s="54" t="s">
        <v>95</v>
      </c>
      <c r="C46" s="55" t="s">
        <v>149</v>
      </c>
      <c r="D46" s="56">
        <v>87000</v>
      </c>
      <c r="E46" s="57">
        <v>87000</v>
      </c>
      <c r="F46" s="58" t="str">
        <f t="shared" si="0"/>
        <v>-</v>
      </c>
    </row>
    <row r="47" spans="1:6" ht="22.5" x14ac:dyDescent="0.2">
      <c r="A47" s="53" t="s">
        <v>150</v>
      </c>
      <c r="B47" s="54" t="s">
        <v>95</v>
      </c>
      <c r="C47" s="55" t="s">
        <v>151</v>
      </c>
      <c r="D47" s="56">
        <v>208687</v>
      </c>
      <c r="E47" s="57">
        <v>193519</v>
      </c>
      <c r="F47" s="58">
        <f t="shared" si="0"/>
        <v>15168</v>
      </c>
    </row>
    <row r="48" spans="1:6" ht="45" x14ac:dyDescent="0.2">
      <c r="A48" s="53" t="s">
        <v>152</v>
      </c>
      <c r="B48" s="54" t="s">
        <v>95</v>
      </c>
      <c r="C48" s="55" t="s">
        <v>153</v>
      </c>
      <c r="D48" s="56">
        <v>345600</v>
      </c>
      <c r="E48" s="57">
        <v>316800</v>
      </c>
      <c r="F48" s="58">
        <f t="shared" si="0"/>
        <v>28800</v>
      </c>
    </row>
    <row r="49" spans="1:6" ht="22.5" x14ac:dyDescent="0.2">
      <c r="A49" s="53" t="s">
        <v>154</v>
      </c>
      <c r="B49" s="54" t="s">
        <v>95</v>
      </c>
      <c r="C49" s="55" t="s">
        <v>155</v>
      </c>
      <c r="D49" s="56">
        <v>81264</v>
      </c>
      <c r="E49" s="57">
        <v>74492</v>
      </c>
      <c r="F49" s="58">
        <f t="shared" si="0"/>
        <v>6772</v>
      </c>
    </row>
    <row r="50" spans="1:6" ht="9" customHeight="1" x14ac:dyDescent="0.2">
      <c r="A50" s="65"/>
      <c r="B50" s="66"/>
      <c r="C50" s="67"/>
      <c r="D50" s="68"/>
      <c r="E50" s="66"/>
      <c r="F50" s="66"/>
    </row>
    <row r="51" spans="1:6" ht="13.5" customHeight="1" x14ac:dyDescent="0.2">
      <c r="A51" s="69" t="s">
        <v>156</v>
      </c>
      <c r="B51" s="70" t="s">
        <v>157</v>
      </c>
      <c r="C51" s="71" t="s">
        <v>96</v>
      </c>
      <c r="D51" s="72">
        <v>-1762801.94</v>
      </c>
      <c r="E51" s="72">
        <v>-1125170.19</v>
      </c>
      <c r="F51" s="73" t="s">
        <v>158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Views>
    <sheetView showGridLines="0" tabSelected="1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4" t="s">
        <v>159</v>
      </c>
      <c r="B1" s="114"/>
      <c r="C1" s="114"/>
      <c r="D1" s="114"/>
      <c r="E1" s="114"/>
      <c r="F1" s="114"/>
    </row>
    <row r="2" spans="1:6" ht="13.15" customHeight="1" x14ac:dyDescent="0.25">
      <c r="A2" s="90" t="s">
        <v>160</v>
      </c>
      <c r="B2" s="90"/>
      <c r="C2" s="90"/>
      <c r="D2" s="90"/>
      <c r="E2" s="90"/>
      <c r="F2" s="90"/>
    </row>
    <row r="3" spans="1:6" ht="9" customHeight="1" x14ac:dyDescent="0.2">
      <c r="A3" s="5"/>
      <c r="B3" s="74"/>
      <c r="C3" s="45"/>
      <c r="D3" s="10"/>
      <c r="E3" s="10"/>
      <c r="F3" s="45"/>
    </row>
    <row r="4" spans="1:6" ht="13.9" customHeight="1" x14ac:dyDescent="0.2">
      <c r="A4" s="101" t="s">
        <v>21</v>
      </c>
      <c r="B4" s="95" t="s">
        <v>22</v>
      </c>
      <c r="C4" s="107" t="s">
        <v>161</v>
      </c>
      <c r="D4" s="98" t="s">
        <v>24</v>
      </c>
      <c r="E4" s="98" t="s">
        <v>25</v>
      </c>
      <c r="F4" s="104" t="s">
        <v>26</v>
      </c>
    </row>
    <row r="5" spans="1:6" ht="4.9000000000000004" customHeight="1" x14ac:dyDescent="0.2">
      <c r="A5" s="102"/>
      <c r="B5" s="96"/>
      <c r="C5" s="108"/>
      <c r="D5" s="99"/>
      <c r="E5" s="99"/>
      <c r="F5" s="105"/>
    </row>
    <row r="6" spans="1:6" ht="6" customHeight="1" x14ac:dyDescent="0.2">
      <c r="A6" s="102"/>
      <c r="B6" s="96"/>
      <c r="C6" s="108"/>
      <c r="D6" s="99"/>
      <c r="E6" s="99"/>
      <c r="F6" s="105"/>
    </row>
    <row r="7" spans="1:6" ht="4.9000000000000004" customHeight="1" x14ac:dyDescent="0.2">
      <c r="A7" s="102"/>
      <c r="B7" s="96"/>
      <c r="C7" s="108"/>
      <c r="D7" s="99"/>
      <c r="E7" s="99"/>
      <c r="F7" s="105"/>
    </row>
    <row r="8" spans="1:6" ht="6" customHeight="1" x14ac:dyDescent="0.2">
      <c r="A8" s="102"/>
      <c r="B8" s="96"/>
      <c r="C8" s="108"/>
      <c r="D8" s="99"/>
      <c r="E8" s="99"/>
      <c r="F8" s="105"/>
    </row>
    <row r="9" spans="1:6" ht="6" customHeight="1" x14ac:dyDescent="0.2">
      <c r="A9" s="102"/>
      <c r="B9" s="96"/>
      <c r="C9" s="108"/>
      <c r="D9" s="99"/>
      <c r="E9" s="99"/>
      <c r="F9" s="105"/>
    </row>
    <row r="10" spans="1:6" ht="18" customHeight="1" x14ac:dyDescent="0.2">
      <c r="A10" s="103"/>
      <c r="B10" s="97"/>
      <c r="C10" s="115"/>
      <c r="D10" s="100"/>
      <c r="E10" s="100"/>
      <c r="F10" s="106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5" t="s">
        <v>162</v>
      </c>
      <c r="B12" s="26" t="s">
        <v>163</v>
      </c>
      <c r="C12" s="76" t="s">
        <v>96</v>
      </c>
      <c r="D12" s="28">
        <v>1762801.94</v>
      </c>
      <c r="E12" s="28">
        <v>1125170.19</v>
      </c>
      <c r="F12" s="29" t="s">
        <v>96</v>
      </c>
    </row>
    <row r="13" spans="1:6" x14ac:dyDescent="0.2">
      <c r="A13" s="77" t="s">
        <v>33</v>
      </c>
      <c r="B13" s="78"/>
      <c r="C13" s="79"/>
      <c r="D13" s="80"/>
      <c r="E13" s="80"/>
      <c r="F13" s="81"/>
    </row>
    <row r="14" spans="1:6" ht="22.5" x14ac:dyDescent="0.2">
      <c r="A14" s="53" t="s">
        <v>164</v>
      </c>
      <c r="B14" s="82" t="s">
        <v>165</v>
      </c>
      <c r="C14" s="83" t="s">
        <v>96</v>
      </c>
      <c r="D14" s="56" t="s">
        <v>40</v>
      </c>
      <c r="E14" s="56" t="s">
        <v>40</v>
      </c>
      <c r="F14" s="58" t="s">
        <v>40</v>
      </c>
    </row>
    <row r="15" spans="1:6" x14ac:dyDescent="0.2">
      <c r="A15" s="77" t="s">
        <v>166</v>
      </c>
      <c r="B15" s="78"/>
      <c r="C15" s="79"/>
      <c r="D15" s="80"/>
      <c r="E15" s="80"/>
      <c r="F15" s="81"/>
    </row>
    <row r="16" spans="1:6" x14ac:dyDescent="0.2">
      <c r="A16" s="53" t="s">
        <v>167</v>
      </c>
      <c r="B16" s="82" t="s">
        <v>168</v>
      </c>
      <c r="C16" s="83" t="s">
        <v>96</v>
      </c>
      <c r="D16" s="56" t="s">
        <v>40</v>
      </c>
      <c r="E16" s="56" t="s">
        <v>40</v>
      </c>
      <c r="F16" s="58" t="s">
        <v>40</v>
      </c>
    </row>
    <row r="17" spans="1:6" x14ac:dyDescent="0.2">
      <c r="A17" s="77" t="s">
        <v>166</v>
      </c>
      <c r="B17" s="78"/>
      <c r="C17" s="79"/>
      <c r="D17" s="80"/>
      <c r="E17" s="80"/>
      <c r="F17" s="81"/>
    </row>
    <row r="18" spans="1:6" x14ac:dyDescent="0.2">
      <c r="A18" s="75" t="s">
        <v>169</v>
      </c>
      <c r="B18" s="26" t="s">
        <v>170</v>
      </c>
      <c r="C18" s="76" t="s">
        <v>171</v>
      </c>
      <c r="D18" s="28">
        <v>1762801.94</v>
      </c>
      <c r="E18" s="28">
        <v>1125170.19</v>
      </c>
      <c r="F18" s="29">
        <v>637631.75</v>
      </c>
    </row>
    <row r="19" spans="1:6" ht="22.5" x14ac:dyDescent="0.2">
      <c r="A19" s="75" t="s">
        <v>172</v>
      </c>
      <c r="B19" s="26" t="s">
        <v>170</v>
      </c>
      <c r="C19" s="76" t="s">
        <v>173</v>
      </c>
      <c r="D19" s="28">
        <v>1762801.94</v>
      </c>
      <c r="E19" s="28">
        <v>1125170.19</v>
      </c>
      <c r="F19" s="29">
        <v>637631.75</v>
      </c>
    </row>
    <row r="20" spans="1:6" x14ac:dyDescent="0.2">
      <c r="A20" s="75" t="s">
        <v>174</v>
      </c>
      <c r="B20" s="26" t="s">
        <v>175</v>
      </c>
      <c r="C20" s="76" t="s">
        <v>176</v>
      </c>
      <c r="D20" s="28">
        <v>-4239400</v>
      </c>
      <c r="E20" s="28">
        <v>-3204062.75</v>
      </c>
      <c r="F20" s="29" t="s">
        <v>158</v>
      </c>
    </row>
    <row r="21" spans="1:6" ht="22.5" x14ac:dyDescent="0.2">
      <c r="A21" s="36" t="s">
        <v>177</v>
      </c>
      <c r="B21" s="37" t="s">
        <v>175</v>
      </c>
      <c r="C21" s="84" t="s">
        <v>178</v>
      </c>
      <c r="D21" s="39" t="s">
        <v>40</v>
      </c>
      <c r="E21" s="39">
        <v>-3204062.75</v>
      </c>
      <c r="F21" s="40" t="s">
        <v>158</v>
      </c>
    </row>
    <row r="22" spans="1:6" ht="22.5" x14ac:dyDescent="0.2">
      <c r="A22" s="36" t="s">
        <v>179</v>
      </c>
      <c r="B22" s="37" t="s">
        <v>175</v>
      </c>
      <c r="C22" s="84" t="s">
        <v>180</v>
      </c>
      <c r="D22" s="39">
        <v>-4239400</v>
      </c>
      <c r="E22" s="39" t="s">
        <v>40</v>
      </c>
      <c r="F22" s="40" t="s">
        <v>158</v>
      </c>
    </row>
    <row r="23" spans="1:6" x14ac:dyDescent="0.2">
      <c r="A23" s="75" t="s">
        <v>181</v>
      </c>
      <c r="B23" s="26" t="s">
        <v>182</v>
      </c>
      <c r="C23" s="76" t="s">
        <v>183</v>
      </c>
      <c r="D23" s="28">
        <v>6002201.9400000004</v>
      </c>
      <c r="E23" s="28">
        <v>4329232.9400000004</v>
      </c>
      <c r="F23" s="29" t="s">
        <v>158</v>
      </c>
    </row>
    <row r="24" spans="1:6" ht="22.5" x14ac:dyDescent="0.2">
      <c r="A24" s="36" t="s">
        <v>184</v>
      </c>
      <c r="B24" s="37" t="s">
        <v>182</v>
      </c>
      <c r="C24" s="84" t="s">
        <v>185</v>
      </c>
      <c r="D24" s="39" t="s">
        <v>40</v>
      </c>
      <c r="E24" s="39">
        <v>4329232.9400000004</v>
      </c>
      <c r="F24" s="40" t="s">
        <v>158</v>
      </c>
    </row>
    <row r="25" spans="1:6" ht="22.5" x14ac:dyDescent="0.2">
      <c r="A25" s="36" t="s">
        <v>186</v>
      </c>
      <c r="B25" s="37" t="s">
        <v>182</v>
      </c>
      <c r="C25" s="84" t="s">
        <v>187</v>
      </c>
      <c r="D25" s="39">
        <v>6002201.9400000004</v>
      </c>
      <c r="E25" s="39" t="s">
        <v>40</v>
      </c>
      <c r="F25" s="40" t="s">
        <v>158</v>
      </c>
    </row>
    <row r="26" spans="1:6" ht="12.75" customHeight="1" x14ac:dyDescent="0.2">
      <c r="A26" s="85"/>
      <c r="B26" s="86"/>
      <c r="C26" s="87"/>
      <c r="D26" s="88"/>
      <c r="E26" s="88"/>
      <c r="F26" s="89"/>
    </row>
    <row r="38" spans="1:6" ht="12.75" customHeight="1" x14ac:dyDescent="0.2">
      <c r="A38" s="12" t="s">
        <v>188</v>
      </c>
      <c r="D38" s="2"/>
      <c r="E38" s="2"/>
      <c r="F38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189</v>
      </c>
      <c r="B1" t="s">
        <v>28</v>
      </c>
    </row>
    <row r="2" spans="1:2" x14ac:dyDescent="0.2">
      <c r="A2" t="s">
        <v>190</v>
      </c>
      <c r="B2" t="s">
        <v>191</v>
      </c>
    </row>
    <row r="3" spans="1:2" x14ac:dyDescent="0.2">
      <c r="A3" t="s">
        <v>192</v>
      </c>
      <c r="B3" t="s">
        <v>6</v>
      </c>
    </row>
    <row r="4" spans="1:2" x14ac:dyDescent="0.2">
      <c r="A4" t="s">
        <v>193</v>
      </c>
      <c r="B4" t="s">
        <v>194</v>
      </c>
    </row>
    <row r="5" spans="1:2" x14ac:dyDescent="0.2">
      <c r="A5" t="s">
        <v>195</v>
      </c>
      <c r="B5" t="s">
        <v>196</v>
      </c>
    </row>
    <row r="6" spans="1:2" x14ac:dyDescent="0.2">
      <c r="A6" t="s">
        <v>197</v>
      </c>
      <c r="B6" t="s">
        <v>198</v>
      </c>
    </row>
    <row r="7" spans="1:2" x14ac:dyDescent="0.2">
      <c r="A7" t="s">
        <v>199</v>
      </c>
      <c r="B7" t="s">
        <v>198</v>
      </c>
    </row>
    <row r="8" spans="1:2" x14ac:dyDescent="0.2">
      <c r="A8" t="s">
        <v>200</v>
      </c>
      <c r="B8" t="s">
        <v>201</v>
      </c>
    </row>
    <row r="9" spans="1:2" x14ac:dyDescent="0.2">
      <c r="A9" t="s">
        <v>202</v>
      </c>
      <c r="B9" t="s">
        <v>18</v>
      </c>
    </row>
    <row r="10" spans="1:2" x14ac:dyDescent="0.2">
      <c r="A10" t="s">
        <v>203</v>
      </c>
      <c r="B10" t="s">
        <v>196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Core I5</dc:creator>
  <dc:description>POI HSSF rep:2.54.0.271</dc:description>
  <cp:lastModifiedBy>HP Core I5</cp:lastModifiedBy>
  <dcterms:modified xsi:type="dcterms:W3CDTF">2022-12-02T14:16:10Z</dcterms:modified>
</cp:coreProperties>
</file>