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Доходы!$F$61</definedName>
    <definedName name="LAST_CELL" localSheetId="2">Источники!$F$38</definedName>
    <definedName name="LAST_CELL" localSheetId="1">Расходы!$F$76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Доходы!$A$61</definedName>
    <definedName name="REND_1" localSheetId="2">Источники!$A$26</definedName>
    <definedName name="REND_1" localSheetId="1">Расходы!$A$77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</calcChain>
</file>

<file path=xl/sharedStrings.xml><?xml version="1.0" encoding="utf-8"?>
<sst xmlns="http://schemas.openxmlformats.org/spreadsheetml/2006/main" count="464" uniqueCount="283">
  <si>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</si>
  <si>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</si>
  <si>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</si>
  <si>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</si>
  <si>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</si>
  <si>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ноября 2025 г.</t>
  </si>
  <si>
    <t>01.11.2025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</si>
  <si>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</si>
  <si>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</si>
  <si>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</si>
  <si>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</si>
  <si>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</si>
  <si>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</si>
  <si>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</si>
  <si>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РАМЗАЙСКИЙ СЕЛЬСОВЕТ МУНИЦИПАЛЬНОГО РАЙОНА МОКШАНСКИЙ РАЙОН ПЕНЗЕНСКОЙ ОБЛАСТИ</t>
  </si>
  <si>
    <t>Рамзайский сельсовет</t>
  </si>
  <si>
    <t>Единица измерения: руб.</t>
  </si>
  <si>
    <t>901</t>
  </si>
  <si>
    <t>56645416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</si>
  <si>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</si>
  <si>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</si>
  <si>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</si>
  <si>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</si>
  <si>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</si>
  <si>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</si>
  <si>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</si>
  <si>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</si>
  <si>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</si>
  <si>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</si>
  <si>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</si>
  <si>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</si>
  <si>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</si>
  <si>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</si>
  <si>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</si>
  <si>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</si>
  <si>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</si>
  <si>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</si>
  <si>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</si>
  <si>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</si>
  <si>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</si>
  <si>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</si>
  <si>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</si>
  <si>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</si>
  <si>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</si>
  <si>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</si>
  <si>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Федерации)"</t>
  </si>
  <si>
    <t>182 10102030013000110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</si>
  <si>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</si>
  <si>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</si>
  <si>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</si>
  <si>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</si>
  <si>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</si>
  <si>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</si>
  <si>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</si>
  <si>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</si>
  <si>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</si>
  <si>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</si>
  <si>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</si>
  <si>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</si>
  <si>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</si>
  <si>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</si>
  <si>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Туристический налог (сумма платежа (перерасчеты, недоимка и задолженность по соответствующему платежу, в том числе по отмененному)</t>
  </si>
  <si>
    <t>182 10303000011000110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</si>
  <si>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</si>
  <si>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</si>
  <si>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</si>
  <si>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</si>
  <si>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</si>
  <si>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</si>
  <si>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</si>
  <si>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</si>
  <si>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</si>
  <si>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</si>
  <si>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</si>
  <si>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</si>
  <si>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</si>
  <si>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</si>
  <si>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</si>
  <si>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</si>
  <si>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Проценты, полученные от предоставления бюджетных кредитов внутри страны за счет средств бюджетов сельских поселений</t>
  </si>
  <si>
    <t>901 11103050100000120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</si>
  <si>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</si>
  <si>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</si>
  <si>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</si>
  <si>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</si>
  <si>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</si>
  <si>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</si>
  <si>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</si>
  <si>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</si>
  <si>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</si>
  <si>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</si>
  <si>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</si>
  <si>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</si>
  <si>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</si>
  <si>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901 11406025100000430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</si>
  <si>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</si>
  <si>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</si>
  <si>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</si>
  <si>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</si>
  <si>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сельских поселений из местных бюджетов</t>
  </si>
  <si>
    <t>901 20229900100000150</t>
  </si>
  <si>
    <t>Субсидия из бюджета Мокшанского района на создание мест (площадок) накопления твердых коммунальных отходов на территории с. Рамзай</t>
  </si>
  <si>
    <t>901 20229900100202150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</si>
  <si>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</si>
  <si>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</si>
  <si>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</si>
  <si>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</si>
  <si>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</si>
  <si>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901 20229999109275150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</si>
  <si>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</si>
  <si>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</si>
  <si>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</si>
  <si>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</si>
  <si>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</si>
  <si>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</si>
  <si>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трансферты, передаваемые бюджетам сельских поселений на премирование территорий – победителей конкурса на звание «Самое благоустроенное муниципальное образование Пензенской области»</t>
  </si>
  <si>
    <t>901 20249999109453150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</si>
  <si>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</si>
  <si>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</si>
  <si>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</si>
  <si>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</si>
  <si>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</si>
  <si>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</si>
  <si>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</si>
  <si>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</si>
  <si>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</si>
  <si>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</si>
  <si>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</si>
  <si>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</si>
  <si>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</si>
  <si>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</si>
  <si>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</si>
  <si>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</si>
  <si>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</si>
  <si>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</si>
  <si>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</si>
  <si>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</si>
  <si>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</si>
  <si>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</si>
  <si>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</si>
  <si>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</si>
  <si>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</si>
  <si>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Субсидия на текущий ремонт ограждения административного здания по ул. Поцелуева,1 р.п. Мокшан.</t>
  </si>
  <si>
    <t xml:space="preserve">901 0113 8100079220 521 </t>
  </si>
  <si>
    <t>Субсидия на текущий ремонт крыльца здания администрации Мокшанского района Пензенской области по адресу: р.п. Мокшан, ул. Поцелуева,1.</t>
  </si>
  <si>
    <t xml:space="preserve">901 0113 8100079230 521 </t>
  </si>
  <si>
    <t>Субсидия на текущий ремонт канализационного коллектора и двух переливных колодцев по ул. Поцелуева, д.1 в р.п. Мокшан Мокшанского района.</t>
  </si>
  <si>
    <t xml:space="preserve">901 0113 8100079240 521 </t>
  </si>
  <si>
    <t>Прочие мероприятия в области управления муниципальной собственностью</t>
  </si>
  <si>
    <t xml:space="preserve">901 0113 8800099520 244 </t>
  </si>
  <si>
    <t>Мероприятия по оформлению бесхозяйных объектов недвижимого имущества</t>
  </si>
  <si>
    <t xml:space="preserve">901 0113 8800099590 244 </t>
  </si>
  <si>
    <t>Прочие мероприятия по выявлению правообладателей объектов недвижимости и мероприятия по обеспечению внесения в ЕГРН сведений о правообладателях.</t>
  </si>
  <si>
    <t xml:space="preserve">901 0113 8800099630 244 </t>
  </si>
  <si>
    <t>Исполнение судебных актов по искам к Рамзайскому сельсовету Мокшанского района о возмещении вреда, причиненного гражданину или юридическому лицу в результате незаконных действий (бездействия) органов местного самоуправления Рамзайского сельсовета Мокшанского района либо должностных лиц этих органов, и о присуждении компенсации за нарушение права на судопроизводство в разумный срок или права на исполнение судебного акта в разумный срок</t>
  </si>
  <si>
    <t xml:space="preserve">901 0113 8800099930 831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</si>
  <si>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</si>
  <si>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</si>
  <si>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</si>
  <si>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</si>
  <si>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Субсидия на обслуживание муниципальной автоматизированной системы оповещения Мокшанского района</t>
  </si>
  <si>
    <t xml:space="preserve">901 0310 8100079280 521 </t>
  </si>
  <si>
    <t>Проектирование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</si>
  <si>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011049Д110 244 </t>
  </si>
  <si>
    <t>Капитальный ремонт и ремонт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</si>
  <si>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011049Д140 244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</si>
  <si>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</si>
  <si>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011049Д150 244 </t>
  </si>
  <si>
    <t>Прочие расходы за счет средств бюджетных ассигнований дорожного фонда</t>
  </si>
  <si>
    <t xml:space="preserve">901 0409 011049Д810 244 </t>
  </si>
  <si>
    <t>Организация и проведение событийных культурно-массовых мероприятий для населения Рамзайского сельсовета Мокшанского района Пензенской области.</t>
  </si>
  <si>
    <t xml:space="preserve">901 0412 0140123400 244 </t>
  </si>
  <si>
    <t>Расходы на реализацию мероприятий по развитию внутреннего туризма.</t>
  </si>
  <si>
    <t xml:space="preserve">901 0412 0140123500 244 </t>
  </si>
  <si>
    <t>Мероприятия по определению оценочной стоимости земельных участков.</t>
  </si>
  <si>
    <t xml:space="preserve">901 0412 8800099580 244 </t>
  </si>
  <si>
    <t>Мероприятие по обязательным платежам и (или) взносам собственников помещений многоквартирного дома управляющей организации, осуществляемые на основании соответствующего договора, в целях оплаты ею работ, услуг по содержанию и ремонту общего имущества многоквартирного дома</t>
  </si>
  <si>
    <t xml:space="preserve">901 0501 0110162210 244 </t>
  </si>
  <si>
    <t>Расходы по техническому обслуживанию, текущий ремонт газораспределительных сетей и сооружений, демонтаж, монтаж газового счетчика в котельной в с.Рамзай</t>
  </si>
  <si>
    <t xml:space="preserve">901 0502 0110261690 244 </t>
  </si>
  <si>
    <t>Расходы на ремонт и содержание водопроводных сетеи</t>
  </si>
  <si>
    <t xml:space="preserve">901 0502 0110361150 244 </t>
  </si>
  <si>
    <t>Расходы по подвозу воды населению в случае отключения центральной системы холодного водоснабжения.</t>
  </si>
  <si>
    <t xml:space="preserve">901 0502 0110361270 244 </t>
  </si>
  <si>
    <t>Капитальный ремонт сетей и сооружений водоснабжения</t>
  </si>
  <si>
    <t xml:space="preserve">901 0502 01103S1350 243 </t>
  </si>
  <si>
    <t>Капитальный ремонт сетей и сооружений водоснабжения (дополнительные расходы)</t>
  </si>
  <si>
    <t xml:space="preserve">901 0502 01103М1350 243 </t>
  </si>
  <si>
    <t>Мероприятия по содержанию, обслуживанию, капитальному ремонту и ремонту объектов коммунального хозяйства, находящихся в собственности муниципального образования.</t>
  </si>
  <si>
    <t xml:space="preserve">901 0502 0110661220 243 </t>
  </si>
  <si>
    <t>Создание и ввод в эксплуатацию модульной котельной и сети теплотрассы по адресу: Пензенская область, Мокшанский район, с. Рамзай, ул. Желиховского, 20. кнзу 58:18:0820210:1263.</t>
  </si>
  <si>
    <t xml:space="preserve">901 0502 0110661350 414 </t>
  </si>
  <si>
    <t>Обеспечение функционирования зоны отдыха</t>
  </si>
  <si>
    <t xml:space="preserve">901 0503 0110461130 244 </t>
  </si>
  <si>
    <t>Развитие систем уличного освещения</t>
  </si>
  <si>
    <t xml:space="preserve">901 0503 0110461160 244 </t>
  </si>
  <si>
    <t xml:space="preserve">901 0503 0110461160 247 </t>
  </si>
  <si>
    <t>Ремонт памятников воинам землякам.</t>
  </si>
  <si>
    <t xml:space="preserve">901 0503 0110461180 244 </t>
  </si>
  <si>
    <t>Содержание и благоустройство кладбищ</t>
  </si>
  <si>
    <t xml:space="preserve">901 0503 0110461190 244 </t>
  </si>
  <si>
    <t>Содержиние площадки под временное размещение твердых бытовых отходов,аренда техники.</t>
  </si>
  <si>
    <t xml:space="preserve">901 0503 0110461240 244 </t>
  </si>
  <si>
    <t>Прочие расходы в области благоустройства территории Рамзайского сельсовета Мокшанского района Пензенской области</t>
  </si>
  <si>
    <t xml:space="preserve">901 0503 0110461250 244 </t>
  </si>
  <si>
    <t>Премирование территорий победителей конкурса на звание "Самое благоустроенное муниципальное образование Пензенской области"</t>
  </si>
  <si>
    <t xml:space="preserve">901 0503 0110471420 244 </t>
  </si>
  <si>
    <t>Cоздание мест (площадок) накопления твердых коммунальных отходов на территории с. Рамзай</t>
  </si>
  <si>
    <t xml:space="preserve">901 0503 0110479320 244 </t>
  </si>
  <si>
    <t>Расходы на совершенствование систем наружного освещения населенных пунктов</t>
  </si>
  <si>
    <t xml:space="preserve">901 0503 01104S1400 244 </t>
  </si>
  <si>
    <t>Расходы на совершенствование систем наружного освещения населенных пунктов (дополнительные расходы).</t>
  </si>
  <si>
    <t xml:space="preserve">901 0503 01104М1400 244 </t>
  </si>
  <si>
    <t>Субсидия на техническое оснащение транспортных средств для перевозки детей образовательных организаций Мокшанского район</t>
  </si>
  <si>
    <t xml:space="preserve">901 0701 8100079261 521 </t>
  </si>
  <si>
    <t>Субсидия на изготовление проектно-сметной документации на капитальный ремонт Филиала МБДОУ детского сада ''Золотая рыбка'' - Детского сада '' Надежда '' с. Рамзай и прохождение её государственной
экспертизы.</t>
  </si>
  <si>
    <t xml:space="preserve">901 0701 8100079290 521 </t>
  </si>
  <si>
    <t>Субсидия на организацию в общеобразовательных учреждениях охраны объектов и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защищенности.</t>
  </si>
  <si>
    <t xml:space="preserve">901 0702 8100079150 521 </t>
  </si>
  <si>
    <t>Субсидия на разработку проектной документации на капитальный ремонт внутренних инженерных систем и здания МБОУ СОШ №1 р.п. Мокшан с предварительным проведением обследования и обмерочных работ объекта</t>
  </si>
  <si>
    <t xml:space="preserve">901 0702 8100079190 521 </t>
  </si>
  <si>
    <t>Субсидия на оснащение кабинетов «Основы безопасности и защиты Родины» в муниципальных общеобразовательных организациях Мокшанского района</t>
  </si>
  <si>
    <t xml:space="preserve">901 0702 8100079200 521 </t>
  </si>
  <si>
    <t>Субсидия на прохождение технического обслуживания и ремонт транспортных средств для перевозки детей общеобразовательных организаций Мокшанского района</t>
  </si>
  <si>
    <t xml:space="preserve">901 0702 8100079260 521 </t>
  </si>
  <si>
    <t>Субсидия на организацию в учреждениях дополнительного образования Мокшанского района охраны объектов и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защищенности.</t>
  </si>
  <si>
    <t xml:space="preserve">901 0703 8100079270 521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</si>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</sst>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2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36.950000000000003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38706719.75</v>
      </c>
      <c r="E19" s="28">
        <v>37516343.799999997</v>
      </c>
      <c r="F19" s="29">
        <f>IF(OR(D19="-",IF(E19="-",0,E19)&gt;=IF(D19="-",0,D19)),"-",IF(D19="-",0,D19)-IF(E19="-",0,E19))</f>
        <v>1190375.950000003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213.75">
      <c r="A21" s="35" t="s">
        <v>34</v>
      </c>
      <c r="B21" s="26" t="s">
        <v>31</v>
      </c>
      <c r="C21" s="27" t="s">
        <v>35</v>
      </c>
      <c r="D21" s="28">
        <v>276000</v>
      </c>
      <c r="E21" s="28">
        <v>289505.44</v>
      </c>
      <c r="F21" s="29" t="str">
        <f t="shared" ref="F21:F61" si="0">IF(OR(D21="-",IF(E21="-",0,E21)&gt;=IF(D21="-",0,D21)),"-",IF(D21="-",0,D21)-IF(E21="-",0,E21))</f>
        <v>-</v>
      </c>
    </row>
    <row r="22" spans="1:6" ht="225">
      <c r="A22" s="41" t="s">
        <v>36</v>
      </c>
      <c r="B22" s="37" t="s">
        <v>31</v>
      </c>
      <c r="C22" s="38" t="s">
        <v>37</v>
      </c>
      <c r="D22" s="39">
        <v>276000</v>
      </c>
      <c r="E22" s="39">
        <v>289480.43</v>
      </c>
      <c r="F22" s="40" t="str">
        <f t="shared" si="0"/>
        <v>-</v>
      </c>
    </row>
    <row r="23" spans="1:6" ht="213.75">
      <c r="A23" s="41" t="s">
        <v>38</v>
      </c>
      <c r="B23" s="37" t="s">
        <v>31</v>
      </c>
      <c r="C23" s="38" t="s">
        <v>39</v>
      </c>
      <c r="D23" s="39" t="s">
        <v>40</v>
      </c>
      <c r="E23" s="39">
        <v>25.01</v>
      </c>
      <c r="F23" s="40" t="str">
        <f t="shared" si="0"/>
        <v>-</v>
      </c>
    </row>
    <row r="24" spans="1:6" ht="135">
      <c r="A24" s="35" t="s">
        <v>41</v>
      </c>
      <c r="B24" s="26" t="s">
        <v>31</v>
      </c>
      <c r="C24" s="27" t="s">
        <v>42</v>
      </c>
      <c r="D24" s="28">
        <v>15000</v>
      </c>
      <c r="E24" s="28">
        <v>30647.82</v>
      </c>
      <c r="F24" s="29" t="str">
        <f t="shared" si="0"/>
        <v>-</v>
      </c>
    </row>
    <row r="25" spans="1:6" ht="157.5">
      <c r="A25" s="41" t="s">
        <v>43</v>
      </c>
      <c r="B25" s="37" t="s">
        <v>31</v>
      </c>
      <c r="C25" s="38" t="s">
        <v>44</v>
      </c>
      <c r="D25" s="39">
        <v>15000</v>
      </c>
      <c r="E25" s="39">
        <v>30499.66</v>
      </c>
      <c r="F25" s="40" t="str">
        <f t="shared" si="0"/>
        <v>-</v>
      </c>
    </row>
    <row r="26" spans="1:6" ht="146.25">
      <c r="A26" s="41" t="s">
        <v>45</v>
      </c>
      <c r="B26" s="37" t="s">
        <v>31</v>
      </c>
      <c r="C26" s="38" t="s">
        <v>46</v>
      </c>
      <c r="D26" s="39" t="s">
        <v>40</v>
      </c>
      <c r="E26" s="39">
        <v>148.16</v>
      </c>
      <c r="F26" s="40" t="str">
        <f t="shared" si="0"/>
        <v>-</v>
      </c>
    </row>
    <row r="27" spans="1:6" ht="56.25">
      <c r="A27" s="25" t="s">
        <v>47</v>
      </c>
      <c r="B27" s="26" t="s">
        <v>31</v>
      </c>
      <c r="C27" s="27" t="s">
        <v>48</v>
      </c>
      <c r="D27" s="28" t="s">
        <v>40</v>
      </c>
      <c r="E27" s="28">
        <v>221</v>
      </c>
      <c r="F27" s="29" t="str">
        <f t="shared" si="0"/>
        <v>-</v>
      </c>
    </row>
    <row r="28" spans="1:6" ht="78.75">
      <c r="A28" s="41" t="s">
        <v>49</v>
      </c>
      <c r="B28" s="37" t="s">
        <v>31</v>
      </c>
      <c r="C28" s="38" t="s">
        <v>50</v>
      </c>
      <c r="D28" s="39" t="s">
        <v>40</v>
      </c>
      <c r="E28" s="39">
        <v>221</v>
      </c>
      <c r="F28" s="40" t="str">
        <f t="shared" si="0"/>
        <v>-</v>
      </c>
    </row>
    <row r="29" spans="1:6" ht="112.5">
      <c r="A29" s="35" t="s">
        <v>51</v>
      </c>
      <c r="B29" s="26" t="s">
        <v>31</v>
      </c>
      <c r="C29" s="27" t="s">
        <v>52</v>
      </c>
      <c r="D29" s="28">
        <v>1131100</v>
      </c>
      <c r="E29" s="28">
        <v>925373.11</v>
      </c>
      <c r="F29" s="29">
        <f t="shared" si="0"/>
        <v>205726.89</v>
      </c>
    </row>
    <row r="30" spans="1:6" ht="123.75">
      <c r="A30" s="35" t="s">
        <v>53</v>
      </c>
      <c r="B30" s="26" t="s">
        <v>31</v>
      </c>
      <c r="C30" s="27" t="s">
        <v>54</v>
      </c>
      <c r="D30" s="28">
        <v>5100</v>
      </c>
      <c r="E30" s="28">
        <v>5377.89</v>
      </c>
      <c r="F30" s="29" t="str">
        <f t="shared" si="0"/>
        <v>-</v>
      </c>
    </row>
    <row r="31" spans="1:6" ht="112.5">
      <c r="A31" s="35" t="s">
        <v>55</v>
      </c>
      <c r="B31" s="26" t="s">
        <v>31</v>
      </c>
      <c r="C31" s="27" t="s">
        <v>56</v>
      </c>
      <c r="D31" s="28">
        <v>1142300</v>
      </c>
      <c r="E31" s="28">
        <v>985279.08</v>
      </c>
      <c r="F31" s="29">
        <f t="shared" si="0"/>
        <v>157020.92000000004</v>
      </c>
    </row>
    <row r="32" spans="1:6" ht="112.5">
      <c r="A32" s="35" t="s">
        <v>57</v>
      </c>
      <c r="B32" s="26" t="s">
        <v>31</v>
      </c>
      <c r="C32" s="27" t="s">
        <v>58</v>
      </c>
      <c r="D32" s="28">
        <v>-115900</v>
      </c>
      <c r="E32" s="28">
        <v>-92077.05</v>
      </c>
      <c r="F32" s="29" t="str">
        <f t="shared" si="0"/>
        <v>-</v>
      </c>
    </row>
    <row r="33" spans="1:6">
      <c r="A33" s="25" t="s">
        <v>59</v>
      </c>
      <c r="B33" s="26" t="s">
        <v>31</v>
      </c>
      <c r="C33" s="27" t="s">
        <v>60</v>
      </c>
      <c r="D33" s="28">
        <v>383000</v>
      </c>
      <c r="E33" s="28">
        <v>580905</v>
      </c>
      <c r="F33" s="29" t="str">
        <f t="shared" si="0"/>
        <v>-</v>
      </c>
    </row>
    <row r="34" spans="1:6" ht="33.75">
      <c r="A34" s="36" t="s">
        <v>61</v>
      </c>
      <c r="B34" s="37" t="s">
        <v>31</v>
      </c>
      <c r="C34" s="38" t="s">
        <v>62</v>
      </c>
      <c r="D34" s="39">
        <v>383000</v>
      </c>
      <c r="E34" s="39">
        <v>580905</v>
      </c>
      <c r="F34" s="40" t="str">
        <f t="shared" si="0"/>
        <v>-</v>
      </c>
    </row>
    <row r="35" spans="1:6">
      <c r="A35" s="25" t="s">
        <v>63</v>
      </c>
      <c r="B35" s="26" t="s">
        <v>31</v>
      </c>
      <c r="C35" s="27" t="s">
        <v>64</v>
      </c>
      <c r="D35" s="28">
        <v>34000</v>
      </c>
      <c r="E35" s="28">
        <v>145999.79999999999</v>
      </c>
      <c r="F35" s="29" t="str">
        <f t="shared" si="0"/>
        <v>-</v>
      </c>
    </row>
    <row r="36" spans="1:6" ht="45">
      <c r="A36" s="36" t="s">
        <v>65</v>
      </c>
      <c r="B36" s="37" t="s">
        <v>31</v>
      </c>
      <c r="C36" s="38" t="s">
        <v>66</v>
      </c>
      <c r="D36" s="39">
        <v>34000</v>
      </c>
      <c r="E36" s="39">
        <v>145999.79999999999</v>
      </c>
      <c r="F36" s="40" t="str">
        <f t="shared" si="0"/>
        <v>-</v>
      </c>
    </row>
    <row r="37" spans="1:6" ht="45">
      <c r="A37" s="25" t="s">
        <v>67</v>
      </c>
      <c r="B37" s="26" t="s">
        <v>31</v>
      </c>
      <c r="C37" s="27" t="s">
        <v>68</v>
      </c>
      <c r="D37" s="28">
        <v>950000</v>
      </c>
      <c r="E37" s="28">
        <v>361671.28</v>
      </c>
      <c r="F37" s="29">
        <f t="shared" si="0"/>
        <v>588328.72</v>
      </c>
    </row>
    <row r="38" spans="1:6" ht="67.5">
      <c r="A38" s="36" t="s">
        <v>69</v>
      </c>
      <c r="B38" s="37" t="s">
        <v>31</v>
      </c>
      <c r="C38" s="38" t="s">
        <v>70</v>
      </c>
      <c r="D38" s="39">
        <v>950000</v>
      </c>
      <c r="E38" s="39">
        <v>361671.28</v>
      </c>
      <c r="F38" s="40">
        <f t="shared" si="0"/>
        <v>588328.72</v>
      </c>
    </row>
    <row r="39" spans="1:6" ht="33.75">
      <c r="A39" s="25" t="s">
        <v>71</v>
      </c>
      <c r="B39" s="26" t="s">
        <v>31</v>
      </c>
      <c r="C39" s="27" t="s">
        <v>72</v>
      </c>
      <c r="D39" s="28">
        <v>2200000</v>
      </c>
      <c r="E39" s="28">
        <v>3184807.2</v>
      </c>
      <c r="F39" s="29" t="str">
        <f t="shared" si="0"/>
        <v>-</v>
      </c>
    </row>
    <row r="40" spans="1:6" ht="56.25">
      <c r="A40" s="36" t="s">
        <v>73</v>
      </c>
      <c r="B40" s="37" t="s">
        <v>31</v>
      </c>
      <c r="C40" s="38" t="s">
        <v>74</v>
      </c>
      <c r="D40" s="39">
        <v>2200000</v>
      </c>
      <c r="E40" s="39">
        <v>3184807.2</v>
      </c>
      <c r="F40" s="40" t="str">
        <f t="shared" si="0"/>
        <v>-</v>
      </c>
    </row>
    <row r="41" spans="1:6" ht="33.75">
      <c r="A41" s="25" t="s">
        <v>75</v>
      </c>
      <c r="B41" s="26" t="s">
        <v>31</v>
      </c>
      <c r="C41" s="27" t="s">
        <v>76</v>
      </c>
      <c r="D41" s="28">
        <v>758000</v>
      </c>
      <c r="E41" s="28">
        <v>540394.68999999994</v>
      </c>
      <c r="F41" s="29">
        <f t="shared" si="0"/>
        <v>217605.31000000006</v>
      </c>
    </row>
    <row r="42" spans="1:6" ht="56.25">
      <c r="A42" s="36" t="s">
        <v>77</v>
      </c>
      <c r="B42" s="37" t="s">
        <v>31</v>
      </c>
      <c r="C42" s="38" t="s">
        <v>78</v>
      </c>
      <c r="D42" s="39">
        <v>758000</v>
      </c>
      <c r="E42" s="39">
        <v>540394.68999999994</v>
      </c>
      <c r="F42" s="40">
        <f t="shared" si="0"/>
        <v>217605.31000000006</v>
      </c>
    </row>
    <row r="43" spans="1:6" ht="33.75">
      <c r="A43" s="25" t="s">
        <v>79</v>
      </c>
      <c r="B43" s="26" t="s">
        <v>31</v>
      </c>
      <c r="C43" s="27" t="s">
        <v>80</v>
      </c>
      <c r="D43" s="28">
        <v>8932.7900000000009</v>
      </c>
      <c r="E43" s="28" t="s">
        <v>40</v>
      </c>
      <c r="F43" s="29">
        <f t="shared" si="0"/>
        <v>8932.7900000000009</v>
      </c>
    </row>
    <row r="44" spans="1:6" ht="67.5">
      <c r="A44" s="25" t="s">
        <v>81</v>
      </c>
      <c r="B44" s="26" t="s">
        <v>31</v>
      </c>
      <c r="C44" s="27" t="s">
        <v>82</v>
      </c>
      <c r="D44" s="28">
        <v>3700</v>
      </c>
      <c r="E44" s="28">
        <v>31106.54</v>
      </c>
      <c r="F44" s="29" t="str">
        <f t="shared" si="0"/>
        <v>-</v>
      </c>
    </row>
    <row r="45" spans="1:6" ht="67.5">
      <c r="A45" s="41" t="s">
        <v>83</v>
      </c>
      <c r="B45" s="37" t="s">
        <v>31</v>
      </c>
      <c r="C45" s="38" t="s">
        <v>84</v>
      </c>
      <c r="D45" s="39">
        <v>3700</v>
      </c>
      <c r="E45" s="39">
        <v>31106.54</v>
      </c>
      <c r="F45" s="40" t="str">
        <f t="shared" si="0"/>
        <v>-</v>
      </c>
    </row>
    <row r="46" spans="1:6" ht="33.75">
      <c r="A46" s="25" t="s">
        <v>85</v>
      </c>
      <c r="B46" s="26" t="s">
        <v>31</v>
      </c>
      <c r="C46" s="27" t="s">
        <v>86</v>
      </c>
      <c r="D46" s="28">
        <v>5900</v>
      </c>
      <c r="E46" s="28">
        <v>5925.96</v>
      </c>
      <c r="F46" s="29" t="str">
        <f t="shared" si="0"/>
        <v>-</v>
      </c>
    </row>
    <row r="47" spans="1:6" ht="33.75">
      <c r="A47" s="36" t="s">
        <v>87</v>
      </c>
      <c r="B47" s="37" t="s">
        <v>31</v>
      </c>
      <c r="C47" s="38" t="s">
        <v>88</v>
      </c>
      <c r="D47" s="39">
        <v>5900</v>
      </c>
      <c r="E47" s="39">
        <v>5925.96</v>
      </c>
      <c r="F47" s="40" t="str">
        <f t="shared" si="0"/>
        <v>-</v>
      </c>
    </row>
    <row r="48" spans="1:6" ht="67.5">
      <c r="A48" s="25" t="s">
        <v>89</v>
      </c>
      <c r="B48" s="26" t="s">
        <v>31</v>
      </c>
      <c r="C48" s="27" t="s">
        <v>90</v>
      </c>
      <c r="D48" s="28">
        <v>171400</v>
      </c>
      <c r="E48" s="28">
        <v>166995.4</v>
      </c>
      <c r="F48" s="29">
        <f t="shared" si="0"/>
        <v>4404.6000000000058</v>
      </c>
    </row>
    <row r="49" spans="1:6" ht="67.5">
      <c r="A49" s="41" t="s">
        <v>91</v>
      </c>
      <c r="B49" s="37" t="s">
        <v>31</v>
      </c>
      <c r="C49" s="38" t="s">
        <v>92</v>
      </c>
      <c r="D49" s="39">
        <v>171400</v>
      </c>
      <c r="E49" s="39">
        <v>166995.4</v>
      </c>
      <c r="F49" s="40">
        <f t="shared" si="0"/>
        <v>4404.6000000000058</v>
      </c>
    </row>
    <row r="50" spans="1:6" ht="56.25">
      <c r="A50" s="25" t="s">
        <v>93</v>
      </c>
      <c r="B50" s="26" t="s">
        <v>31</v>
      </c>
      <c r="C50" s="27" t="s">
        <v>94</v>
      </c>
      <c r="D50" s="28">
        <v>20200000</v>
      </c>
      <c r="E50" s="28">
        <v>23853294</v>
      </c>
      <c r="F50" s="29" t="str">
        <f t="shared" si="0"/>
        <v>-</v>
      </c>
    </row>
    <row r="51" spans="1:6" ht="33.75">
      <c r="A51" s="25" t="s">
        <v>95</v>
      </c>
      <c r="B51" s="26" t="s">
        <v>31</v>
      </c>
      <c r="C51" s="27" t="s">
        <v>96</v>
      </c>
      <c r="D51" s="28">
        <v>949500</v>
      </c>
      <c r="E51" s="28">
        <v>791250</v>
      </c>
      <c r="F51" s="29">
        <f t="shared" si="0"/>
        <v>158250</v>
      </c>
    </row>
    <row r="52" spans="1:6" ht="33.75">
      <c r="A52" s="25" t="s">
        <v>97</v>
      </c>
      <c r="B52" s="26" t="s">
        <v>31</v>
      </c>
      <c r="C52" s="27" t="s">
        <v>98</v>
      </c>
      <c r="D52" s="28">
        <v>3632344</v>
      </c>
      <c r="E52" s="28">
        <v>1777596</v>
      </c>
      <c r="F52" s="29">
        <f t="shared" si="0"/>
        <v>1854748</v>
      </c>
    </row>
    <row r="53" spans="1:6" ht="22.5">
      <c r="A53" s="25" t="s">
        <v>99</v>
      </c>
      <c r="B53" s="26" t="s">
        <v>31</v>
      </c>
      <c r="C53" s="27" t="s">
        <v>100</v>
      </c>
      <c r="D53" s="28">
        <v>765311.56</v>
      </c>
      <c r="E53" s="28" t="s">
        <v>40</v>
      </c>
      <c r="F53" s="29">
        <f t="shared" si="0"/>
        <v>765311.56</v>
      </c>
    </row>
    <row r="54" spans="1:6" ht="33.75">
      <c r="A54" s="36" t="s">
        <v>101</v>
      </c>
      <c r="B54" s="37" t="s">
        <v>31</v>
      </c>
      <c r="C54" s="38" t="s">
        <v>102</v>
      </c>
      <c r="D54" s="39">
        <v>765311.56</v>
      </c>
      <c r="E54" s="39" t="s">
        <v>40</v>
      </c>
      <c r="F54" s="40">
        <f t="shared" si="0"/>
        <v>765311.56</v>
      </c>
    </row>
    <row r="55" spans="1:6">
      <c r="A55" s="25" t="s">
        <v>103</v>
      </c>
      <c r="B55" s="26" t="s">
        <v>31</v>
      </c>
      <c r="C55" s="27" t="s">
        <v>104</v>
      </c>
      <c r="D55" s="28">
        <v>4987631.4000000004</v>
      </c>
      <c r="E55" s="28">
        <v>2794006.4</v>
      </c>
      <c r="F55" s="29">
        <f t="shared" si="0"/>
        <v>2193625.0000000005</v>
      </c>
    </row>
    <row r="56" spans="1:6" ht="33.75">
      <c r="A56" s="36" t="s">
        <v>105</v>
      </c>
      <c r="B56" s="37" t="s">
        <v>31</v>
      </c>
      <c r="C56" s="38" t="s">
        <v>106</v>
      </c>
      <c r="D56" s="39">
        <v>249856.4</v>
      </c>
      <c r="E56" s="39">
        <v>249856.4</v>
      </c>
      <c r="F56" s="40" t="str">
        <f t="shared" si="0"/>
        <v>-</v>
      </c>
    </row>
    <row r="57" spans="1:6" ht="67.5">
      <c r="A57" s="36" t="s">
        <v>107</v>
      </c>
      <c r="B57" s="37" t="s">
        <v>31</v>
      </c>
      <c r="C57" s="38" t="s">
        <v>108</v>
      </c>
      <c r="D57" s="39">
        <v>4737775</v>
      </c>
      <c r="E57" s="39">
        <v>2544150</v>
      </c>
      <c r="F57" s="40">
        <f t="shared" si="0"/>
        <v>2193625</v>
      </c>
    </row>
    <row r="58" spans="1:6" ht="45">
      <c r="A58" s="25" t="s">
        <v>109</v>
      </c>
      <c r="B58" s="26" t="s">
        <v>31</v>
      </c>
      <c r="C58" s="27" t="s">
        <v>110</v>
      </c>
      <c r="D58" s="28">
        <v>412800</v>
      </c>
      <c r="E58" s="28">
        <v>347464.24</v>
      </c>
      <c r="F58" s="29">
        <f t="shared" si="0"/>
        <v>65335.760000000009</v>
      </c>
    </row>
    <row r="59" spans="1:6" ht="22.5">
      <c r="A59" s="25" t="s">
        <v>111</v>
      </c>
      <c r="B59" s="26" t="s">
        <v>31</v>
      </c>
      <c r="C59" s="27" t="s">
        <v>112</v>
      </c>
      <c r="D59" s="28">
        <v>790600</v>
      </c>
      <c r="E59" s="28">
        <v>790600</v>
      </c>
      <c r="F59" s="29" t="str">
        <f t="shared" si="0"/>
        <v>-</v>
      </c>
    </row>
    <row r="60" spans="1:6" ht="78.75">
      <c r="A60" s="41" t="s">
        <v>113</v>
      </c>
      <c r="B60" s="37" t="s">
        <v>31</v>
      </c>
      <c r="C60" s="38" t="s">
        <v>114</v>
      </c>
      <c r="D60" s="39">
        <v>240600</v>
      </c>
      <c r="E60" s="39">
        <v>240600</v>
      </c>
      <c r="F60" s="40" t="str">
        <f t="shared" si="0"/>
        <v>-</v>
      </c>
    </row>
    <row r="61" spans="1:6" ht="56.25">
      <c r="A61" s="36" t="s">
        <v>115</v>
      </c>
      <c r="B61" s="37" t="s">
        <v>31</v>
      </c>
      <c r="C61" s="38" t="s">
        <v>116</v>
      </c>
      <c r="D61" s="39">
        <v>550000</v>
      </c>
      <c r="E61" s="39">
        <v>550000</v>
      </c>
      <c r="F61" s="40" t="str">
        <f t="shared" si="0"/>
        <v>-</v>
      </c>
    </row>
    <row r="62" spans="1:6" ht="12.75" customHeight="1">
      <c r="A62" s="42"/>
      <c r="B62" s="43"/>
      <c r="C62" s="43"/>
      <c r="D62" s="44"/>
      <c r="E62" s="44"/>
      <c r="F62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77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117</v>
      </c>
      <c r="B2" s="91"/>
      <c r="C2" s="91"/>
      <c r="D2" s="91"/>
      <c r="E2" s="1"/>
      <c r="F2" s="14" t="s">
        <v>118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119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120</v>
      </c>
      <c r="B13" s="54" t="s">
        <v>121</v>
      </c>
      <c r="C13" s="55" t="s">
        <v>122</v>
      </c>
      <c r="D13" s="56">
        <v>50248607.609999999</v>
      </c>
      <c r="E13" s="57">
        <v>33008889.02</v>
      </c>
      <c r="F13" s="58">
        <f>IF(OR(D13="-",IF(E13="-",0,E13)&gt;=IF(D13="-",0,D13)),"-",IF(D13="-",0,D13)-IF(E13="-",0,E13))</f>
        <v>17239718.59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123</v>
      </c>
      <c r="B15" s="54" t="s">
        <v>121</v>
      </c>
      <c r="C15" s="55" t="s">
        <v>124</v>
      </c>
      <c r="D15" s="56">
        <v>1546882.71</v>
      </c>
      <c r="E15" s="57">
        <v>1131072.31</v>
      </c>
      <c r="F15" s="58">
        <f t="shared" ref="F15:F46" si="0">IF(OR(D15="-",IF(E15="-",0,E15)&gt;=IF(D15="-",0,D15)),"-",IF(D15="-",0,D15)-IF(E15="-",0,E15))</f>
        <v>415810.39999999991</v>
      </c>
    </row>
    <row r="16" spans="1:6" ht="22.5">
      <c r="A16" s="53" t="s">
        <v>123</v>
      </c>
      <c r="B16" s="54" t="s">
        <v>121</v>
      </c>
      <c r="C16" s="55" t="s">
        <v>125</v>
      </c>
      <c r="D16" s="56">
        <v>471411.05</v>
      </c>
      <c r="E16" s="57">
        <v>441534</v>
      </c>
      <c r="F16" s="58">
        <f t="shared" si="0"/>
        <v>29877.049999999988</v>
      </c>
    </row>
    <row r="17" spans="1:6" ht="22.5">
      <c r="A17" s="53" t="s">
        <v>123</v>
      </c>
      <c r="B17" s="54" t="s">
        <v>121</v>
      </c>
      <c r="C17" s="55" t="s">
        <v>126</v>
      </c>
      <c r="D17" s="56">
        <v>609524.75</v>
      </c>
      <c r="E17" s="57">
        <v>517911.76</v>
      </c>
      <c r="F17" s="58">
        <f t="shared" si="0"/>
        <v>91612.989999999991</v>
      </c>
    </row>
    <row r="18" spans="1:6" ht="22.5">
      <c r="A18" s="53" t="s">
        <v>127</v>
      </c>
      <c r="B18" s="54" t="s">
        <v>121</v>
      </c>
      <c r="C18" s="55" t="s">
        <v>128</v>
      </c>
      <c r="D18" s="56">
        <v>696934.1</v>
      </c>
      <c r="E18" s="57">
        <v>431871.91</v>
      </c>
      <c r="F18" s="58">
        <f t="shared" si="0"/>
        <v>265062.19</v>
      </c>
    </row>
    <row r="19" spans="1:6" ht="22.5">
      <c r="A19" s="53" t="s">
        <v>127</v>
      </c>
      <c r="B19" s="54" t="s">
        <v>121</v>
      </c>
      <c r="C19" s="55" t="s">
        <v>129</v>
      </c>
      <c r="D19" s="56">
        <v>265516.2</v>
      </c>
      <c r="E19" s="57" t="s">
        <v>40</v>
      </c>
      <c r="F19" s="58">
        <f t="shared" si="0"/>
        <v>265516.2</v>
      </c>
    </row>
    <row r="20" spans="1:6" ht="22.5">
      <c r="A20" s="53" t="s">
        <v>127</v>
      </c>
      <c r="B20" s="54" t="s">
        <v>121</v>
      </c>
      <c r="C20" s="55" t="s">
        <v>130</v>
      </c>
      <c r="D20" s="56">
        <v>290660.09999999998</v>
      </c>
      <c r="E20" s="57">
        <v>126986.64</v>
      </c>
      <c r="F20" s="58">
        <f t="shared" si="0"/>
        <v>163673.45999999996</v>
      </c>
    </row>
    <row r="21" spans="1:6" ht="22.5">
      <c r="A21" s="53" t="s">
        <v>131</v>
      </c>
      <c r="B21" s="54" t="s">
        <v>121</v>
      </c>
      <c r="C21" s="55" t="s">
        <v>132</v>
      </c>
      <c r="D21" s="56">
        <v>3492505.27</v>
      </c>
      <c r="E21" s="57">
        <v>2138294.2200000002</v>
      </c>
      <c r="F21" s="58">
        <f t="shared" si="0"/>
        <v>1354211.0499999998</v>
      </c>
    </row>
    <row r="22" spans="1:6" ht="22.5">
      <c r="A22" s="53" t="s">
        <v>131</v>
      </c>
      <c r="B22" s="54" t="s">
        <v>121</v>
      </c>
      <c r="C22" s="55" t="s">
        <v>133</v>
      </c>
      <c r="D22" s="56">
        <v>1210716.42</v>
      </c>
      <c r="E22" s="57">
        <v>1153440.95</v>
      </c>
      <c r="F22" s="58">
        <f t="shared" si="0"/>
        <v>57275.469999999972</v>
      </c>
    </row>
    <row r="23" spans="1:6" ht="22.5">
      <c r="A23" s="53" t="s">
        <v>131</v>
      </c>
      <c r="B23" s="54" t="s">
        <v>121</v>
      </c>
      <c r="C23" s="55" t="s">
        <v>134</v>
      </c>
      <c r="D23" s="56">
        <v>12116</v>
      </c>
      <c r="E23" s="57">
        <v>6116</v>
      </c>
      <c r="F23" s="58">
        <f t="shared" si="0"/>
        <v>6000</v>
      </c>
    </row>
    <row r="24" spans="1:6" ht="45">
      <c r="A24" s="53" t="s">
        <v>135</v>
      </c>
      <c r="B24" s="54" t="s">
        <v>121</v>
      </c>
      <c r="C24" s="55" t="s">
        <v>136</v>
      </c>
      <c r="D24" s="56">
        <v>184800</v>
      </c>
      <c r="E24" s="57">
        <v>150404</v>
      </c>
      <c r="F24" s="58">
        <f t="shared" si="0"/>
        <v>34396</v>
      </c>
    </row>
    <row r="25" spans="1:6" ht="45">
      <c r="A25" s="53" t="s">
        <v>135</v>
      </c>
      <c r="B25" s="54" t="s">
        <v>121</v>
      </c>
      <c r="C25" s="55" t="s">
        <v>137</v>
      </c>
      <c r="D25" s="56">
        <v>55800</v>
      </c>
      <c r="E25" s="57">
        <v>44060.09</v>
      </c>
      <c r="F25" s="58">
        <f t="shared" si="0"/>
        <v>11739.910000000003</v>
      </c>
    </row>
    <row r="26" spans="1:6" ht="33.75">
      <c r="A26" s="53" t="s">
        <v>138</v>
      </c>
      <c r="B26" s="54" t="s">
        <v>121</v>
      </c>
      <c r="C26" s="55" t="s">
        <v>139</v>
      </c>
      <c r="D26" s="56">
        <v>2000</v>
      </c>
      <c r="E26" s="57">
        <v>2000</v>
      </c>
      <c r="F26" s="58" t="str">
        <f t="shared" si="0"/>
        <v>-</v>
      </c>
    </row>
    <row r="27" spans="1:6" ht="33.75">
      <c r="A27" s="53" t="s">
        <v>140</v>
      </c>
      <c r="B27" s="54" t="s">
        <v>121</v>
      </c>
      <c r="C27" s="55" t="s">
        <v>141</v>
      </c>
      <c r="D27" s="56">
        <v>600</v>
      </c>
      <c r="E27" s="57">
        <v>600</v>
      </c>
      <c r="F27" s="58" t="str">
        <f t="shared" si="0"/>
        <v>-</v>
      </c>
    </row>
    <row r="28" spans="1:6" ht="33.75">
      <c r="A28" s="53" t="s">
        <v>142</v>
      </c>
      <c r="B28" s="54" t="s">
        <v>121</v>
      </c>
      <c r="C28" s="55" t="s">
        <v>143</v>
      </c>
      <c r="D28" s="56">
        <v>269730</v>
      </c>
      <c r="E28" s="57">
        <v>269730</v>
      </c>
      <c r="F28" s="58" t="str">
        <f t="shared" si="0"/>
        <v>-</v>
      </c>
    </row>
    <row r="29" spans="1:6" ht="33.75">
      <c r="A29" s="53" t="s">
        <v>144</v>
      </c>
      <c r="B29" s="54" t="s">
        <v>121</v>
      </c>
      <c r="C29" s="55" t="s">
        <v>145</v>
      </c>
      <c r="D29" s="56">
        <v>297702</v>
      </c>
      <c r="E29" s="57">
        <v>297702</v>
      </c>
      <c r="F29" s="58" t="str">
        <f t="shared" si="0"/>
        <v>-</v>
      </c>
    </row>
    <row r="30" spans="1:6" ht="33.75">
      <c r="A30" s="53" t="s">
        <v>146</v>
      </c>
      <c r="B30" s="54" t="s">
        <v>121</v>
      </c>
      <c r="C30" s="55" t="s">
        <v>147</v>
      </c>
      <c r="D30" s="56">
        <v>136780.54999999999</v>
      </c>
      <c r="E30" s="57">
        <v>136780.54999999999</v>
      </c>
      <c r="F30" s="58" t="str">
        <f t="shared" si="0"/>
        <v>-</v>
      </c>
    </row>
    <row r="31" spans="1:6" ht="22.5">
      <c r="A31" s="53" t="s">
        <v>148</v>
      </c>
      <c r="B31" s="54" t="s">
        <v>121</v>
      </c>
      <c r="C31" s="55" t="s">
        <v>149</v>
      </c>
      <c r="D31" s="56">
        <v>393000</v>
      </c>
      <c r="E31" s="57">
        <v>326000</v>
      </c>
      <c r="F31" s="58">
        <f t="shared" si="0"/>
        <v>67000</v>
      </c>
    </row>
    <row r="32" spans="1:6" ht="22.5">
      <c r="A32" s="53" t="s">
        <v>150</v>
      </c>
      <c r="B32" s="54" t="s">
        <v>121</v>
      </c>
      <c r="C32" s="55" t="s">
        <v>151</v>
      </c>
      <c r="D32" s="56">
        <v>334000</v>
      </c>
      <c r="E32" s="57">
        <v>144000</v>
      </c>
      <c r="F32" s="58">
        <f t="shared" si="0"/>
        <v>190000</v>
      </c>
    </row>
    <row r="33" spans="1:6" ht="45">
      <c r="A33" s="53" t="s">
        <v>152</v>
      </c>
      <c r="B33" s="54" t="s">
        <v>121</v>
      </c>
      <c r="C33" s="55" t="s">
        <v>153</v>
      </c>
      <c r="D33" s="56">
        <v>412416.9</v>
      </c>
      <c r="E33" s="57">
        <v>309312</v>
      </c>
      <c r="F33" s="58">
        <f t="shared" si="0"/>
        <v>103104.90000000002</v>
      </c>
    </row>
    <row r="34" spans="1:6" ht="112.5">
      <c r="A34" s="65" t="s">
        <v>154</v>
      </c>
      <c r="B34" s="54" t="s">
        <v>121</v>
      </c>
      <c r="C34" s="55" t="s">
        <v>155</v>
      </c>
      <c r="D34" s="56">
        <v>600000</v>
      </c>
      <c r="E34" s="57" t="s">
        <v>40</v>
      </c>
      <c r="F34" s="58">
        <f t="shared" si="0"/>
        <v>600000</v>
      </c>
    </row>
    <row r="35" spans="1:6" ht="33.75">
      <c r="A35" s="53" t="s">
        <v>156</v>
      </c>
      <c r="B35" s="54" t="s">
        <v>121</v>
      </c>
      <c r="C35" s="55" t="s">
        <v>157</v>
      </c>
      <c r="D35" s="56">
        <v>311751</v>
      </c>
      <c r="E35" s="57">
        <v>266871</v>
      </c>
      <c r="F35" s="58">
        <f t="shared" si="0"/>
        <v>44880</v>
      </c>
    </row>
    <row r="36" spans="1:6" ht="33.75">
      <c r="A36" s="53" t="s">
        <v>156</v>
      </c>
      <c r="B36" s="54" t="s">
        <v>121</v>
      </c>
      <c r="C36" s="55" t="s">
        <v>158</v>
      </c>
      <c r="D36" s="56">
        <v>94149</v>
      </c>
      <c r="E36" s="57">
        <v>80593.240000000005</v>
      </c>
      <c r="F36" s="58">
        <f t="shared" si="0"/>
        <v>13555.759999999995</v>
      </c>
    </row>
    <row r="37" spans="1:6" ht="33.75">
      <c r="A37" s="53" t="s">
        <v>156</v>
      </c>
      <c r="B37" s="54" t="s">
        <v>121</v>
      </c>
      <c r="C37" s="55" t="s">
        <v>159</v>
      </c>
      <c r="D37" s="56">
        <v>6900</v>
      </c>
      <c r="E37" s="57" t="s">
        <v>40</v>
      </c>
      <c r="F37" s="58">
        <f t="shared" si="0"/>
        <v>6900</v>
      </c>
    </row>
    <row r="38" spans="1:6" ht="33.75">
      <c r="A38" s="53" t="s">
        <v>160</v>
      </c>
      <c r="B38" s="54" t="s">
        <v>121</v>
      </c>
      <c r="C38" s="55" t="s">
        <v>161</v>
      </c>
      <c r="D38" s="56">
        <v>250574.16</v>
      </c>
      <c r="E38" s="57">
        <v>250574.16</v>
      </c>
      <c r="F38" s="58" t="str">
        <f t="shared" si="0"/>
        <v>-</v>
      </c>
    </row>
    <row r="39" spans="1:6" ht="33.75">
      <c r="A39" s="53" t="s">
        <v>162</v>
      </c>
      <c r="B39" s="54" t="s">
        <v>121</v>
      </c>
      <c r="C39" s="55" t="s">
        <v>163</v>
      </c>
      <c r="D39" s="56">
        <v>4000</v>
      </c>
      <c r="E39" s="57">
        <v>4000</v>
      </c>
      <c r="F39" s="58" t="str">
        <f t="shared" si="0"/>
        <v>-</v>
      </c>
    </row>
    <row r="40" spans="1:6" ht="45">
      <c r="A40" s="53" t="s">
        <v>164</v>
      </c>
      <c r="B40" s="54" t="s">
        <v>121</v>
      </c>
      <c r="C40" s="55" t="s">
        <v>165</v>
      </c>
      <c r="D40" s="56">
        <v>332491.96999999997</v>
      </c>
      <c r="E40" s="57">
        <v>123511.97</v>
      </c>
      <c r="F40" s="58">
        <f t="shared" si="0"/>
        <v>208979.99999999997</v>
      </c>
    </row>
    <row r="41" spans="1:6" ht="33.75">
      <c r="A41" s="53" t="s">
        <v>166</v>
      </c>
      <c r="B41" s="54" t="s">
        <v>121</v>
      </c>
      <c r="C41" s="55" t="s">
        <v>167</v>
      </c>
      <c r="D41" s="56">
        <v>5117862.25</v>
      </c>
      <c r="E41" s="57">
        <v>3266011</v>
      </c>
      <c r="F41" s="58">
        <f t="shared" si="0"/>
        <v>1851851.25</v>
      </c>
    </row>
    <row r="42" spans="1:6" ht="22.5">
      <c r="A42" s="53" t="s">
        <v>168</v>
      </c>
      <c r="B42" s="54" t="s">
        <v>121</v>
      </c>
      <c r="C42" s="55" t="s">
        <v>169</v>
      </c>
      <c r="D42" s="56">
        <v>249640.8</v>
      </c>
      <c r="E42" s="57">
        <v>249640</v>
      </c>
      <c r="F42" s="58">
        <f t="shared" si="0"/>
        <v>0.79999999998835847</v>
      </c>
    </row>
    <row r="43" spans="1:6" ht="45">
      <c r="A43" s="53" t="s">
        <v>170</v>
      </c>
      <c r="B43" s="54" t="s">
        <v>121</v>
      </c>
      <c r="C43" s="55" t="s">
        <v>171</v>
      </c>
      <c r="D43" s="56">
        <v>263000</v>
      </c>
      <c r="E43" s="57" t="s">
        <v>40</v>
      </c>
      <c r="F43" s="58">
        <f t="shared" si="0"/>
        <v>263000</v>
      </c>
    </row>
    <row r="44" spans="1:6" ht="22.5">
      <c r="A44" s="53" t="s">
        <v>172</v>
      </c>
      <c r="B44" s="54" t="s">
        <v>121</v>
      </c>
      <c r="C44" s="55" t="s">
        <v>173</v>
      </c>
      <c r="D44" s="56">
        <v>120000</v>
      </c>
      <c r="E44" s="57" t="s">
        <v>40</v>
      </c>
      <c r="F44" s="58">
        <f t="shared" si="0"/>
        <v>120000</v>
      </c>
    </row>
    <row r="45" spans="1:6" ht="22.5">
      <c r="A45" s="53" t="s">
        <v>174</v>
      </c>
      <c r="B45" s="54" t="s">
        <v>121</v>
      </c>
      <c r="C45" s="55" t="s">
        <v>175</v>
      </c>
      <c r="D45" s="56">
        <v>240500</v>
      </c>
      <c r="E45" s="57">
        <v>180500</v>
      </c>
      <c r="F45" s="58">
        <f t="shared" si="0"/>
        <v>60000</v>
      </c>
    </row>
    <row r="46" spans="1:6" ht="78.75">
      <c r="A46" s="65" t="s">
        <v>176</v>
      </c>
      <c r="B46" s="54" t="s">
        <v>121</v>
      </c>
      <c r="C46" s="55" t="s">
        <v>177</v>
      </c>
      <c r="D46" s="56">
        <v>6871</v>
      </c>
      <c r="E46" s="57">
        <v>1191.93</v>
      </c>
      <c r="F46" s="58">
        <f t="shared" si="0"/>
        <v>5679.07</v>
      </c>
    </row>
    <row r="47" spans="1:6" ht="45">
      <c r="A47" s="53" t="s">
        <v>178</v>
      </c>
      <c r="B47" s="54" t="s">
        <v>121</v>
      </c>
      <c r="C47" s="55" t="s">
        <v>179</v>
      </c>
      <c r="D47" s="56">
        <v>172000</v>
      </c>
      <c r="E47" s="57">
        <v>47027.9</v>
      </c>
      <c r="F47" s="58">
        <f t="shared" ref="F47:F78" si="1">IF(OR(D47="-",IF(E47="-",0,E47)&gt;=IF(D47="-",0,D47)),"-",IF(D47="-",0,D47)-IF(E47="-",0,E47))</f>
        <v>124972.1</v>
      </c>
    </row>
    <row r="48" spans="1:6" ht="22.5">
      <c r="A48" s="53" t="s">
        <v>180</v>
      </c>
      <c r="B48" s="54" t="s">
        <v>121</v>
      </c>
      <c r="C48" s="55" t="s">
        <v>181</v>
      </c>
      <c r="D48" s="56">
        <v>393000</v>
      </c>
      <c r="E48" s="57" t="s">
        <v>40</v>
      </c>
      <c r="F48" s="58">
        <f t="shared" si="1"/>
        <v>393000</v>
      </c>
    </row>
    <row r="49" spans="1:6" ht="33.75">
      <c r="A49" s="53" t="s">
        <v>182</v>
      </c>
      <c r="B49" s="54" t="s">
        <v>121</v>
      </c>
      <c r="C49" s="55" t="s">
        <v>183</v>
      </c>
      <c r="D49" s="56">
        <v>36000</v>
      </c>
      <c r="E49" s="57">
        <v>36000</v>
      </c>
      <c r="F49" s="58" t="str">
        <f t="shared" si="1"/>
        <v>-</v>
      </c>
    </row>
    <row r="50" spans="1:6" ht="22.5">
      <c r="A50" s="53" t="s">
        <v>184</v>
      </c>
      <c r="B50" s="54" t="s">
        <v>121</v>
      </c>
      <c r="C50" s="55" t="s">
        <v>185</v>
      </c>
      <c r="D50" s="56">
        <v>6768250</v>
      </c>
      <c r="E50" s="57">
        <v>3634500</v>
      </c>
      <c r="F50" s="58">
        <f t="shared" si="1"/>
        <v>3133750</v>
      </c>
    </row>
    <row r="51" spans="1:6" ht="22.5">
      <c r="A51" s="53" t="s">
        <v>186</v>
      </c>
      <c r="B51" s="54" t="s">
        <v>121</v>
      </c>
      <c r="C51" s="55" t="s">
        <v>187</v>
      </c>
      <c r="D51" s="56">
        <v>964454.43</v>
      </c>
      <c r="E51" s="57">
        <v>224760</v>
      </c>
      <c r="F51" s="58">
        <f t="shared" si="1"/>
        <v>739694.43</v>
      </c>
    </row>
    <row r="52" spans="1:6" ht="45">
      <c r="A52" s="53" t="s">
        <v>188</v>
      </c>
      <c r="B52" s="54" t="s">
        <v>121</v>
      </c>
      <c r="C52" s="55" t="s">
        <v>189</v>
      </c>
      <c r="D52" s="56">
        <v>30000</v>
      </c>
      <c r="E52" s="57" t="s">
        <v>40</v>
      </c>
      <c r="F52" s="58">
        <f t="shared" si="1"/>
        <v>30000</v>
      </c>
    </row>
    <row r="53" spans="1:6" ht="45">
      <c r="A53" s="53" t="s">
        <v>190</v>
      </c>
      <c r="B53" s="54" t="s">
        <v>121</v>
      </c>
      <c r="C53" s="55" t="s">
        <v>191</v>
      </c>
      <c r="D53" s="56">
        <v>412000</v>
      </c>
      <c r="E53" s="57" t="s">
        <v>40</v>
      </c>
      <c r="F53" s="58">
        <f t="shared" si="1"/>
        <v>412000</v>
      </c>
    </row>
    <row r="54" spans="1:6">
      <c r="A54" s="53" t="s">
        <v>192</v>
      </c>
      <c r="B54" s="54" t="s">
        <v>121</v>
      </c>
      <c r="C54" s="55" t="s">
        <v>193</v>
      </c>
      <c r="D54" s="56">
        <v>382262.51</v>
      </c>
      <c r="E54" s="57">
        <v>350362.41</v>
      </c>
      <c r="F54" s="58">
        <f t="shared" si="1"/>
        <v>31900.100000000035</v>
      </c>
    </row>
    <row r="55" spans="1:6">
      <c r="A55" s="53" t="s">
        <v>194</v>
      </c>
      <c r="B55" s="54" t="s">
        <v>121</v>
      </c>
      <c r="C55" s="55" t="s">
        <v>195</v>
      </c>
      <c r="D55" s="56">
        <v>2049013.16</v>
      </c>
      <c r="E55" s="57">
        <v>1264062.67</v>
      </c>
      <c r="F55" s="58">
        <f t="shared" si="1"/>
        <v>784950.49</v>
      </c>
    </row>
    <row r="56" spans="1:6">
      <c r="A56" s="53" t="s">
        <v>194</v>
      </c>
      <c r="B56" s="54" t="s">
        <v>121</v>
      </c>
      <c r="C56" s="55" t="s">
        <v>196</v>
      </c>
      <c r="D56" s="56">
        <v>1005782.84</v>
      </c>
      <c r="E56" s="57">
        <v>541038.34</v>
      </c>
      <c r="F56" s="58">
        <f t="shared" si="1"/>
        <v>464744.5</v>
      </c>
    </row>
    <row r="57" spans="1:6">
      <c r="A57" s="53" t="s">
        <v>197</v>
      </c>
      <c r="B57" s="54" t="s">
        <v>121</v>
      </c>
      <c r="C57" s="55" t="s">
        <v>198</v>
      </c>
      <c r="D57" s="56">
        <v>365000</v>
      </c>
      <c r="E57" s="57">
        <v>5000</v>
      </c>
      <c r="F57" s="58">
        <f t="shared" si="1"/>
        <v>360000</v>
      </c>
    </row>
    <row r="58" spans="1:6">
      <c r="A58" s="53" t="s">
        <v>199</v>
      </c>
      <c r="B58" s="54" t="s">
        <v>121</v>
      </c>
      <c r="C58" s="55" t="s">
        <v>200</v>
      </c>
      <c r="D58" s="56">
        <v>135774.24</v>
      </c>
      <c r="E58" s="57">
        <v>117811.96</v>
      </c>
      <c r="F58" s="58">
        <f t="shared" si="1"/>
        <v>17962.279999999984</v>
      </c>
    </row>
    <row r="59" spans="1:6" ht="22.5">
      <c r="A59" s="53" t="s">
        <v>201</v>
      </c>
      <c r="B59" s="54" t="s">
        <v>121</v>
      </c>
      <c r="C59" s="55" t="s">
        <v>202</v>
      </c>
      <c r="D59" s="56">
        <v>80000</v>
      </c>
      <c r="E59" s="57">
        <v>60500</v>
      </c>
      <c r="F59" s="58">
        <f t="shared" si="1"/>
        <v>19500</v>
      </c>
    </row>
    <row r="60" spans="1:6" ht="33.75">
      <c r="A60" s="53" t="s">
        <v>203</v>
      </c>
      <c r="B60" s="54" t="s">
        <v>121</v>
      </c>
      <c r="C60" s="55" t="s">
        <v>204</v>
      </c>
      <c r="D60" s="56">
        <v>4345818.4800000004</v>
      </c>
      <c r="E60" s="57">
        <v>2688318.15</v>
      </c>
      <c r="F60" s="58">
        <f t="shared" si="1"/>
        <v>1657500.3300000005</v>
      </c>
    </row>
    <row r="61" spans="1:6" ht="33.75">
      <c r="A61" s="53" t="s">
        <v>205</v>
      </c>
      <c r="B61" s="54" t="s">
        <v>121</v>
      </c>
      <c r="C61" s="55" t="s">
        <v>206</v>
      </c>
      <c r="D61" s="56">
        <v>550000</v>
      </c>
      <c r="E61" s="57">
        <v>550000</v>
      </c>
      <c r="F61" s="58" t="str">
        <f t="shared" si="1"/>
        <v>-</v>
      </c>
    </row>
    <row r="62" spans="1:6" ht="22.5">
      <c r="A62" s="53" t="s">
        <v>207</v>
      </c>
      <c r="B62" s="54" t="s">
        <v>121</v>
      </c>
      <c r="C62" s="55" t="s">
        <v>208</v>
      </c>
      <c r="D62" s="56">
        <v>766077.64</v>
      </c>
      <c r="E62" s="57" t="s">
        <v>40</v>
      </c>
      <c r="F62" s="58">
        <f t="shared" si="1"/>
        <v>766077.64</v>
      </c>
    </row>
    <row r="63" spans="1:6" ht="22.5">
      <c r="A63" s="53" t="s">
        <v>209</v>
      </c>
      <c r="B63" s="54" t="s">
        <v>121</v>
      </c>
      <c r="C63" s="55" t="s">
        <v>210</v>
      </c>
      <c r="D63" s="56">
        <v>499712.79</v>
      </c>
      <c r="E63" s="57">
        <v>499712.79</v>
      </c>
      <c r="F63" s="58" t="str">
        <f t="shared" si="1"/>
        <v>-</v>
      </c>
    </row>
    <row r="64" spans="1:6" ht="33.75">
      <c r="A64" s="53" t="s">
        <v>211</v>
      </c>
      <c r="B64" s="54" t="s">
        <v>121</v>
      </c>
      <c r="C64" s="55" t="s">
        <v>212</v>
      </c>
      <c r="D64" s="56">
        <v>1587290</v>
      </c>
      <c r="E64" s="57">
        <v>411757.97</v>
      </c>
      <c r="F64" s="58">
        <f t="shared" si="1"/>
        <v>1175532.03</v>
      </c>
    </row>
    <row r="65" spans="1:6" ht="33.75">
      <c r="A65" s="53" t="s">
        <v>213</v>
      </c>
      <c r="B65" s="54" t="s">
        <v>121</v>
      </c>
      <c r="C65" s="55" t="s">
        <v>214</v>
      </c>
      <c r="D65" s="56">
        <v>180993.84</v>
      </c>
      <c r="E65" s="57" t="s">
        <v>40</v>
      </c>
      <c r="F65" s="58">
        <f t="shared" si="1"/>
        <v>180993.84</v>
      </c>
    </row>
    <row r="66" spans="1:6" ht="67.5">
      <c r="A66" s="53" t="s">
        <v>215</v>
      </c>
      <c r="B66" s="54" t="s">
        <v>121</v>
      </c>
      <c r="C66" s="55" t="s">
        <v>216</v>
      </c>
      <c r="D66" s="56">
        <v>599400</v>
      </c>
      <c r="E66" s="57">
        <v>490000</v>
      </c>
      <c r="F66" s="58">
        <f t="shared" si="1"/>
        <v>109400</v>
      </c>
    </row>
    <row r="67" spans="1:6" ht="67.5">
      <c r="A67" s="65" t="s">
        <v>217</v>
      </c>
      <c r="B67" s="54" t="s">
        <v>121</v>
      </c>
      <c r="C67" s="55" t="s">
        <v>218</v>
      </c>
      <c r="D67" s="56">
        <v>4786141.87</v>
      </c>
      <c r="E67" s="57">
        <v>4786141.87</v>
      </c>
      <c r="F67" s="58" t="str">
        <f t="shared" si="1"/>
        <v>-</v>
      </c>
    </row>
    <row r="68" spans="1:6" ht="56.25">
      <c r="A68" s="53" t="s">
        <v>219</v>
      </c>
      <c r="B68" s="54" t="s">
        <v>121</v>
      </c>
      <c r="C68" s="55" t="s">
        <v>220</v>
      </c>
      <c r="D68" s="56">
        <v>1193804.32</v>
      </c>
      <c r="E68" s="57">
        <v>1193804.32</v>
      </c>
      <c r="F68" s="58" t="str">
        <f t="shared" si="1"/>
        <v>-</v>
      </c>
    </row>
    <row r="69" spans="1:6" ht="45">
      <c r="A69" s="53" t="s">
        <v>221</v>
      </c>
      <c r="B69" s="54" t="s">
        <v>121</v>
      </c>
      <c r="C69" s="55" t="s">
        <v>222</v>
      </c>
      <c r="D69" s="56">
        <v>307692</v>
      </c>
      <c r="E69" s="57">
        <v>307692</v>
      </c>
      <c r="F69" s="58" t="str">
        <f t="shared" si="1"/>
        <v>-</v>
      </c>
    </row>
    <row r="70" spans="1:6" ht="45">
      <c r="A70" s="53" t="s">
        <v>223</v>
      </c>
      <c r="B70" s="54" t="s">
        <v>121</v>
      </c>
      <c r="C70" s="55" t="s">
        <v>224</v>
      </c>
      <c r="D70" s="56">
        <v>330895.24</v>
      </c>
      <c r="E70" s="57">
        <v>330895.24</v>
      </c>
      <c r="F70" s="58" t="str">
        <f t="shared" si="1"/>
        <v>-</v>
      </c>
    </row>
    <row r="71" spans="1:6" ht="78.75">
      <c r="A71" s="65" t="s">
        <v>225</v>
      </c>
      <c r="B71" s="54" t="s">
        <v>121</v>
      </c>
      <c r="C71" s="55" t="s">
        <v>226</v>
      </c>
      <c r="D71" s="56">
        <v>604031.02</v>
      </c>
      <c r="E71" s="57">
        <v>604031.02</v>
      </c>
      <c r="F71" s="58" t="str">
        <f t="shared" si="1"/>
        <v>-</v>
      </c>
    </row>
    <row r="72" spans="1:6" ht="22.5">
      <c r="A72" s="53" t="s">
        <v>227</v>
      </c>
      <c r="B72" s="54" t="s">
        <v>121</v>
      </c>
      <c r="C72" s="55" t="s">
        <v>228</v>
      </c>
      <c r="D72" s="56">
        <v>1642425.96</v>
      </c>
      <c r="E72" s="57">
        <v>1286205.3700000001</v>
      </c>
      <c r="F72" s="58">
        <f t="shared" si="1"/>
        <v>356220.58999999985</v>
      </c>
    </row>
    <row r="73" spans="1:6" ht="22.5">
      <c r="A73" s="53" t="s">
        <v>227</v>
      </c>
      <c r="B73" s="54" t="s">
        <v>121</v>
      </c>
      <c r="C73" s="55" t="s">
        <v>229</v>
      </c>
      <c r="D73" s="56">
        <v>387435.04</v>
      </c>
      <c r="E73" s="57">
        <v>144735.28</v>
      </c>
      <c r="F73" s="58">
        <f t="shared" si="1"/>
        <v>242699.75999999998</v>
      </c>
    </row>
    <row r="74" spans="1:6" ht="45">
      <c r="A74" s="53" t="s">
        <v>230</v>
      </c>
      <c r="B74" s="54" t="s">
        <v>121</v>
      </c>
      <c r="C74" s="55" t="s">
        <v>231</v>
      </c>
      <c r="D74" s="56">
        <v>1240200</v>
      </c>
      <c r="E74" s="57">
        <v>1240200</v>
      </c>
      <c r="F74" s="58" t="str">
        <f t="shared" si="1"/>
        <v>-</v>
      </c>
    </row>
    <row r="75" spans="1:6" ht="22.5">
      <c r="A75" s="53" t="s">
        <v>232</v>
      </c>
      <c r="B75" s="54" t="s">
        <v>121</v>
      </c>
      <c r="C75" s="55" t="s">
        <v>233</v>
      </c>
      <c r="D75" s="56">
        <v>152316</v>
      </c>
      <c r="E75" s="57">
        <v>143622</v>
      </c>
      <c r="F75" s="58">
        <f t="shared" si="1"/>
        <v>8694</v>
      </c>
    </row>
    <row r="76" spans="1:6" ht="9" customHeight="1">
      <c r="A76" s="66"/>
      <c r="B76" s="67"/>
      <c r="C76" s="68"/>
      <c r="D76" s="69"/>
      <c r="E76" s="67"/>
      <c r="F76" s="67"/>
    </row>
    <row r="77" spans="1:6" ht="13.5" customHeight="1">
      <c r="A77" s="70" t="s">
        <v>234</v>
      </c>
      <c r="B77" s="71" t="s">
        <v>235</v>
      </c>
      <c r="C77" s="72" t="s">
        <v>122</v>
      </c>
      <c r="D77" s="73">
        <v>-11541887.859999999</v>
      </c>
      <c r="E77" s="73">
        <v>4507454.78</v>
      </c>
      <c r="F77" s="74" t="s">
        <v>236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237</v>
      </c>
      <c r="B1" s="115"/>
      <c r="C1" s="115"/>
      <c r="D1" s="115"/>
      <c r="E1" s="115"/>
      <c r="F1" s="115"/>
    </row>
    <row r="2" spans="1:6" ht="13.15" customHeight="1">
      <c r="A2" s="91" t="s">
        <v>238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239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240</v>
      </c>
      <c r="B12" s="26" t="s">
        <v>241</v>
      </c>
      <c r="C12" s="77" t="s">
        <v>122</v>
      </c>
      <c r="D12" s="28">
        <v>11541887.859999999</v>
      </c>
      <c r="E12" s="28">
        <v>-4507454.78</v>
      </c>
      <c r="F12" s="29">
        <v>16049342.640000001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242</v>
      </c>
      <c r="B14" s="83" t="s">
        <v>243</v>
      </c>
      <c r="C14" s="84" t="s">
        <v>122</v>
      </c>
      <c r="D14" s="56" t="s">
        <v>40</v>
      </c>
      <c r="E14" s="56" t="s">
        <v>40</v>
      </c>
      <c r="F14" s="58" t="s">
        <v>40</v>
      </c>
    </row>
    <row r="15" spans="1:6">
      <c r="A15" s="78" t="s">
        <v>244</v>
      </c>
      <c r="B15" s="79"/>
      <c r="C15" s="80"/>
      <c r="D15" s="81"/>
      <c r="E15" s="81"/>
      <c r="F15" s="82"/>
    </row>
    <row r="16" spans="1:6">
      <c r="A16" s="53" t="s">
        <v>245</v>
      </c>
      <c r="B16" s="83" t="s">
        <v>246</v>
      </c>
      <c r="C16" s="84" t="s">
        <v>122</v>
      </c>
      <c r="D16" s="56" t="s">
        <v>40</v>
      </c>
      <c r="E16" s="56" t="s">
        <v>40</v>
      </c>
      <c r="F16" s="58" t="s">
        <v>40</v>
      </c>
    </row>
    <row r="17" spans="1:6">
      <c r="A17" s="78" t="s">
        <v>244</v>
      </c>
      <c r="B17" s="79"/>
      <c r="C17" s="80"/>
      <c r="D17" s="81"/>
      <c r="E17" s="81"/>
      <c r="F17" s="82"/>
    </row>
    <row r="18" spans="1:6">
      <c r="A18" s="76" t="s">
        <v>247</v>
      </c>
      <c r="B18" s="26" t="s">
        <v>248</v>
      </c>
      <c r="C18" s="77" t="s">
        <v>249</v>
      </c>
      <c r="D18" s="28">
        <v>11541887.859999999</v>
      </c>
      <c r="E18" s="28">
        <v>-4507454.78</v>
      </c>
      <c r="F18" s="29">
        <v>16049342.640000001</v>
      </c>
    </row>
    <row r="19" spans="1:6" ht="22.5">
      <c r="A19" s="76" t="s">
        <v>250</v>
      </c>
      <c r="B19" s="26" t="s">
        <v>248</v>
      </c>
      <c r="C19" s="77" t="s">
        <v>251</v>
      </c>
      <c r="D19" s="28">
        <v>11541887.859999999</v>
      </c>
      <c r="E19" s="28">
        <v>-4507454.78</v>
      </c>
      <c r="F19" s="29">
        <v>16049342.640000001</v>
      </c>
    </row>
    <row r="20" spans="1:6">
      <c r="A20" s="76" t="s">
        <v>252</v>
      </c>
      <c r="B20" s="26" t="s">
        <v>253</v>
      </c>
      <c r="C20" s="77" t="s">
        <v>254</v>
      </c>
      <c r="D20" s="28">
        <v>-38706719.75</v>
      </c>
      <c r="E20" s="28">
        <v>-37643308.399999999</v>
      </c>
      <c r="F20" s="29" t="s">
        <v>236</v>
      </c>
    </row>
    <row r="21" spans="1:6" ht="22.5">
      <c r="A21" s="76" t="s">
        <v>255</v>
      </c>
      <c r="B21" s="26" t="s">
        <v>253</v>
      </c>
      <c r="C21" s="77" t="s">
        <v>256</v>
      </c>
      <c r="D21" s="28">
        <v>-38706719.75</v>
      </c>
      <c r="E21" s="28">
        <v>-37643308.399999999</v>
      </c>
      <c r="F21" s="29" t="s">
        <v>236</v>
      </c>
    </row>
    <row r="22" spans="1:6" ht="22.5">
      <c r="A22" s="36" t="s">
        <v>257</v>
      </c>
      <c r="B22" s="37" t="s">
        <v>253</v>
      </c>
      <c r="C22" s="85" t="s">
        <v>258</v>
      </c>
      <c r="D22" s="39" t="s">
        <v>40</v>
      </c>
      <c r="E22" s="39">
        <v>-37643308.399999999</v>
      </c>
      <c r="F22" s="40" t="s">
        <v>236</v>
      </c>
    </row>
    <row r="23" spans="1:6" ht="22.5">
      <c r="A23" s="36" t="s">
        <v>259</v>
      </c>
      <c r="B23" s="37" t="s">
        <v>253</v>
      </c>
      <c r="C23" s="85" t="s">
        <v>260</v>
      </c>
      <c r="D23" s="39">
        <v>-38706719.75</v>
      </c>
      <c r="E23" s="39" t="s">
        <v>40</v>
      </c>
      <c r="F23" s="40" t="s">
        <v>236</v>
      </c>
    </row>
    <row r="24" spans="1:6">
      <c r="A24" s="76" t="s">
        <v>261</v>
      </c>
      <c r="B24" s="26" t="s">
        <v>262</v>
      </c>
      <c r="C24" s="77" t="s">
        <v>263</v>
      </c>
      <c r="D24" s="28">
        <v>50248607.609999999</v>
      </c>
      <c r="E24" s="28">
        <v>33135853.620000001</v>
      </c>
      <c r="F24" s="29" t="s">
        <v>236</v>
      </c>
    </row>
    <row r="25" spans="1:6" ht="22.5">
      <c r="A25" s="36" t="s">
        <v>264</v>
      </c>
      <c r="B25" s="37" t="s">
        <v>262</v>
      </c>
      <c r="C25" s="85" t="s">
        <v>265</v>
      </c>
      <c r="D25" s="39" t="s">
        <v>40</v>
      </c>
      <c r="E25" s="39">
        <v>33135853.620000001</v>
      </c>
      <c r="F25" s="40" t="s">
        <v>236</v>
      </c>
    </row>
    <row r="26" spans="1:6" ht="22.5">
      <c r="A26" s="36" t="s">
        <v>266</v>
      </c>
      <c r="B26" s="37" t="s">
        <v>262</v>
      </c>
      <c r="C26" s="85" t="s">
        <v>267</v>
      </c>
      <c r="D26" s="39">
        <v>50248607.609999999</v>
      </c>
      <c r="E26" s="39" t="s">
        <v>40</v>
      </c>
      <c r="F26" s="40" t="s">
        <v>236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268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269</v>
      </c>
      <c r="B1" t="s">
        <v>28</v>
      </c>
    </row>
    <row r="2" spans="1:2">
      <c r="A2" t="s">
        <v>270</v>
      </c>
      <c r="B2" t="s">
        <v>271</v>
      </c>
    </row>
    <row r="3" spans="1:2">
      <c r="A3" t="s">
        <v>272</v>
      </c>
      <c r="B3" t="s">
        <v>6</v>
      </c>
    </row>
    <row r="4" spans="1:2">
      <c r="A4" t="s">
        <v>273</v>
      </c>
      <c r="B4" t="s">
        <v>274</v>
      </c>
    </row>
    <row r="5" spans="1:2">
      <c r="A5" t="s">
        <v>275</v>
      </c>
      <c r="B5" t="s">
        <v>276</v>
      </c>
    </row>
    <row r="6" spans="1:2">
      <c r="A6" t="s">
        <v>277</v>
      </c>
      <c r="B6" t="s">
        <v>19</v>
      </c>
    </row>
    <row r="7" spans="1:2">
      <c r="A7" t="s">
        <v>278</v>
      </c>
      <c r="B7" t="s">
        <v>19</v>
      </c>
    </row>
    <row r="8" spans="1:2">
      <c r="A8" t="s">
        <v>279</v>
      </c>
      <c r="B8" t="s">
        <v>280</v>
      </c>
    </row>
    <row r="9" spans="1:2">
      <c r="A9" t="s">
        <v>281</v>
      </c>
      <c r="B9" t="s">
        <v>17</v>
      </c>
    </row>
    <row r="10" spans="1:2">
      <c r="A10" t="s">
        <v>282</v>
      </c>
      <c r="B10" t="s">
        <v>276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rep:2.56.0.504</dc:description>
  <cp:lastModifiedBy>Admin</cp:lastModifiedBy>
  <dcterms:created xsi:type="dcterms:W3CDTF">2026-04-15T11:16:18Z</dcterms:created>
  <dcterms:modified xsi:type="dcterms:W3CDTF">2026-04-15T11:16:18Z</dcterms:modified>
</cp:coreProperties>
</file>