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Источники!$F$40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Источники!$A$28</definedName>
    <definedName name="REND_1" localSheetId="1">Расходы!$A$45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</calcChain>
</file>

<file path=xl/sharedStrings.xml><?xml version="1.0" encoding="utf-8"?>
<sst xmlns="http://schemas.openxmlformats.org/spreadsheetml/2006/main" count="358" uniqueCount="206">
  <si>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</si>
  <si>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</si>
  <si>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</si>
  <si>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</si>
  <si>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</si>
  <si>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2026 г.</t>
  </si>
  <si>
    <t>01.02.2026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</si>
  <si>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</si>
  <si>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</si>
  <si>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</si>
  <si>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</si>
  <si>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</si>
  <si>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</si>
  <si>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</si>
  <si>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РАМЗАЙСКИЙ СЕЛЬСОВЕТ МУНИЦИПАЛЬНОГО РАЙОНА МОКШАНСКИЙ РАЙОН ПЕНЗЕНСКОЙ ОБЛАСТИ</t>
  </si>
  <si>
    <t>Рамзайский сельсовет</t>
  </si>
  <si>
    <t>Единица измерения: руб.</t>
  </si>
  <si>
    <t>901</t>
  </si>
  <si>
    <t>56645416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</si>
  <si>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</si>
  <si>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</si>
  <si>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</si>
  <si>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</si>
  <si>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</si>
  <si>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</si>
  <si>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</si>
  <si>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</si>
  <si>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</si>
  <si>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</si>
  <si>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</si>
  <si>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</si>
  <si>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</si>
  <si>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</si>
  <si>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</si>
  <si>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</si>
  <si>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</si>
  <si>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</si>
  <si>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</si>
  <si>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</si>
  <si>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</si>
  <si>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</si>
  <si>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</si>
  <si>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</si>
  <si>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</si>
  <si>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</si>
  <si>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</si>
  <si>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</si>
  <si>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</si>
  <si>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</si>
  <si>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</si>
  <si>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</si>
  <si>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</si>
  <si>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</si>
  <si>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</si>
  <si>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</si>
  <si>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</si>
  <si>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</si>
  <si>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</si>
  <si>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</si>
  <si>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</si>
  <si>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-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</si>
  <si>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</si>
  <si>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</si>
  <si>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</si>
  <si>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</si>
  <si>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</si>
  <si>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</si>
  <si>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</si>
  <si>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</si>
  <si>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</si>
  <si>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</si>
  <si>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</si>
  <si>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</si>
  <si>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</si>
  <si>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</si>
  <si>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</si>
  <si>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</si>
  <si>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</si>
  <si>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</si>
  <si>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</si>
  <si>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</si>
  <si>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</si>
  <si>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</si>
  <si>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</si>
  <si>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</si>
  <si>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</si>
  <si>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</si>
  <si>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</si>
  <si>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</si>
  <si>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</si>
  <si>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</si>
  <si>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</si>
  <si>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</si>
  <si>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</si>
  <si>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</si>
  <si>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</si>
  <si>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901 20229999109208150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</si>
  <si>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</si>
  <si>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</si>
  <si>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</si>
  <si>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</si>
  <si>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</si>
  <si>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</si>
  <si>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</si>
  <si>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</si>
  <si>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</si>
  <si>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</si>
  <si>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</si>
  <si>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</si>
  <si>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</si>
  <si>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</si>
  <si>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</si>
  <si>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</si>
  <si>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</si>
  <si>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</si>
  <si>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</si>
  <si>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</si>
  <si>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</si>
  <si>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</si>
  <si>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</si>
  <si>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</si>
  <si>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</si>
  <si>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</si>
  <si>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</si>
  <si>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</si>
  <si>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</si>
  <si>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011049Д150 244 </t>
  </si>
  <si>
    <t>Мероприятия по землеустройству и землепользованию</t>
  </si>
  <si>
    <t xml:space="preserve">901 0412 8800099570 244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</si>
  <si>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</si>
  <si>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</si>
  <si>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</si>
  <si>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</si>
  <si>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</si>
  <si>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</si>
  <si>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Обеспечение функционирования зоны отдыха</t>
  </si>
  <si>
    <t xml:space="preserve">901 0503 0110461130 244 </t>
  </si>
  <si>
    <t>Развитие систем уличного освещения</t>
  </si>
  <si>
    <t xml:space="preserve">901 0503 0110461160 244 </t>
  </si>
  <si>
    <t xml:space="preserve">901 0503 0110461160 247 </t>
  </si>
  <si>
    <t>Содержание и благоустройство кладбищ</t>
  </si>
  <si>
    <t xml:space="preserve">901 0503 0110461190 244 </t>
  </si>
  <si>
    <t>Прочие расходы в области благоустройства территории Рамзайского сельсовета Мокшанского района Пензенской области</t>
  </si>
  <si>
    <t xml:space="preserve">901 0503 0110461250 244 </t>
  </si>
  <si>
    <t>Расходы на реализацию инициативных проектов жителей муниципальных образований Пензенской области в сфере благоустройства.</t>
  </si>
  <si>
    <t xml:space="preserve">901 0503 01104S1470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</si>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</sst>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1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3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0104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12767479.82</v>
      </c>
      <c r="E19" s="28">
        <v>639695.43000000005</v>
      </c>
      <c r="F19" s="29">
        <f>IF(OR(D19="-",IF(E19="-",0,E19)&gt;=IF(D19="-",0,D19)),"-",IF(D19="-",0,D19)-IF(E19="-",0,E19))</f>
        <v>12127784.390000001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305000</v>
      </c>
      <c r="E21" s="28">
        <v>35333.96</v>
      </c>
      <c r="F21" s="29">
        <f t="shared" ref="F21:F52" si="0">IF(OR(D21="-",IF(E21="-",0,E21)&gt;=IF(D21="-",0,D21)),"-",IF(D21="-",0,D21)-IF(E21="-",0,E21))</f>
        <v>269666.03999999998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305000</v>
      </c>
      <c r="E22" s="39">
        <v>35333.96</v>
      </c>
      <c r="F22" s="40">
        <f t="shared" si="0"/>
        <v>269666.03999999998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31000</v>
      </c>
      <c r="E23" s="28">
        <v>366.02</v>
      </c>
      <c r="F23" s="29">
        <f t="shared" si="0"/>
        <v>30633.98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31000</v>
      </c>
      <c r="E24" s="39">
        <v>366.02</v>
      </c>
      <c r="F24" s="40">
        <f t="shared" si="0"/>
        <v>30633.98</v>
      </c>
    </row>
    <row r="25" spans="1:6" ht="56.25">
      <c r="A25" s="25" t="s">
        <v>42</v>
      </c>
      <c r="B25" s="26" t="s">
        <v>31</v>
      </c>
      <c r="C25" s="27" t="s">
        <v>43</v>
      </c>
      <c r="D25" s="28">
        <v>1000</v>
      </c>
      <c r="E25" s="28">
        <v>14.92</v>
      </c>
      <c r="F25" s="29">
        <f t="shared" si="0"/>
        <v>985.08</v>
      </c>
    </row>
    <row r="26" spans="1:6" ht="78.75">
      <c r="A26" s="41" t="s">
        <v>44</v>
      </c>
      <c r="B26" s="37" t="s">
        <v>31</v>
      </c>
      <c r="C26" s="38" t="s">
        <v>45</v>
      </c>
      <c r="D26" s="39">
        <v>1000</v>
      </c>
      <c r="E26" s="39">
        <v>14.92</v>
      </c>
      <c r="F26" s="40">
        <f t="shared" si="0"/>
        <v>985.08</v>
      </c>
    </row>
    <row r="27" spans="1:6" ht="112.5">
      <c r="A27" s="35" t="s">
        <v>46</v>
      </c>
      <c r="B27" s="26" t="s">
        <v>31</v>
      </c>
      <c r="C27" s="27" t="s">
        <v>47</v>
      </c>
      <c r="D27" s="28">
        <v>1266400</v>
      </c>
      <c r="E27" s="28">
        <v>93046.31</v>
      </c>
      <c r="F27" s="29">
        <f t="shared" si="0"/>
        <v>1173353.69</v>
      </c>
    </row>
    <row r="28" spans="1:6" ht="123.75">
      <c r="A28" s="35" t="s">
        <v>48</v>
      </c>
      <c r="B28" s="26" t="s">
        <v>31</v>
      </c>
      <c r="C28" s="27" t="s">
        <v>49</v>
      </c>
      <c r="D28" s="28">
        <v>6200</v>
      </c>
      <c r="E28" s="28">
        <v>476.31</v>
      </c>
      <c r="F28" s="29">
        <f t="shared" si="0"/>
        <v>5723.69</v>
      </c>
    </row>
    <row r="29" spans="1:6" ht="112.5">
      <c r="A29" s="35" t="s">
        <v>50</v>
      </c>
      <c r="B29" s="26" t="s">
        <v>31</v>
      </c>
      <c r="C29" s="27" t="s">
        <v>51</v>
      </c>
      <c r="D29" s="28">
        <v>1225000</v>
      </c>
      <c r="E29" s="28">
        <v>101328.14</v>
      </c>
      <c r="F29" s="29">
        <f t="shared" si="0"/>
        <v>1123671.8600000001</v>
      </c>
    </row>
    <row r="30" spans="1:6" ht="112.5">
      <c r="A30" s="35" t="s">
        <v>52</v>
      </c>
      <c r="B30" s="26" t="s">
        <v>31</v>
      </c>
      <c r="C30" s="27" t="s">
        <v>53</v>
      </c>
      <c r="D30" s="28">
        <v>-77400</v>
      </c>
      <c r="E30" s="28">
        <v>-9398.9500000000007</v>
      </c>
      <c r="F30" s="29" t="str">
        <f t="shared" si="0"/>
        <v>-</v>
      </c>
    </row>
    <row r="31" spans="1:6">
      <c r="A31" s="25" t="s">
        <v>54</v>
      </c>
      <c r="B31" s="26" t="s">
        <v>31</v>
      </c>
      <c r="C31" s="27" t="s">
        <v>55</v>
      </c>
      <c r="D31" s="28">
        <v>431000</v>
      </c>
      <c r="E31" s="28">
        <v>264341</v>
      </c>
      <c r="F31" s="29">
        <f t="shared" si="0"/>
        <v>166659</v>
      </c>
    </row>
    <row r="32" spans="1:6" ht="33.75">
      <c r="A32" s="36" t="s">
        <v>56</v>
      </c>
      <c r="B32" s="37" t="s">
        <v>31</v>
      </c>
      <c r="C32" s="38" t="s">
        <v>57</v>
      </c>
      <c r="D32" s="39">
        <v>431000</v>
      </c>
      <c r="E32" s="39">
        <v>264341</v>
      </c>
      <c r="F32" s="40">
        <f t="shared" si="0"/>
        <v>166659</v>
      </c>
    </row>
    <row r="33" spans="1:6">
      <c r="A33" s="25" t="s">
        <v>58</v>
      </c>
      <c r="B33" s="26" t="s">
        <v>31</v>
      </c>
      <c r="C33" s="27" t="s">
        <v>59</v>
      </c>
      <c r="D33" s="28">
        <v>160000</v>
      </c>
      <c r="E33" s="28" t="s">
        <v>60</v>
      </c>
      <c r="F33" s="29">
        <f t="shared" si="0"/>
        <v>160000</v>
      </c>
    </row>
    <row r="34" spans="1:6" ht="45">
      <c r="A34" s="36" t="s">
        <v>61</v>
      </c>
      <c r="B34" s="37" t="s">
        <v>31</v>
      </c>
      <c r="C34" s="38" t="s">
        <v>62</v>
      </c>
      <c r="D34" s="39">
        <v>160000</v>
      </c>
      <c r="E34" s="39" t="s">
        <v>60</v>
      </c>
      <c r="F34" s="40">
        <f t="shared" si="0"/>
        <v>160000</v>
      </c>
    </row>
    <row r="35" spans="1:6" ht="45">
      <c r="A35" s="25" t="s">
        <v>63</v>
      </c>
      <c r="B35" s="26" t="s">
        <v>31</v>
      </c>
      <c r="C35" s="27" t="s">
        <v>64</v>
      </c>
      <c r="D35" s="28">
        <v>996000</v>
      </c>
      <c r="E35" s="28">
        <v>10960.52</v>
      </c>
      <c r="F35" s="29">
        <f t="shared" si="0"/>
        <v>985039.48</v>
      </c>
    </row>
    <row r="36" spans="1:6" ht="67.5">
      <c r="A36" s="36" t="s">
        <v>65</v>
      </c>
      <c r="B36" s="37" t="s">
        <v>31</v>
      </c>
      <c r="C36" s="38" t="s">
        <v>66</v>
      </c>
      <c r="D36" s="39">
        <v>996000</v>
      </c>
      <c r="E36" s="39">
        <v>10960.52</v>
      </c>
      <c r="F36" s="40">
        <f t="shared" si="0"/>
        <v>985039.48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3274000</v>
      </c>
      <c r="E37" s="28" t="s">
        <v>60</v>
      </c>
      <c r="F37" s="29">
        <f t="shared" si="0"/>
        <v>3274000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3274000</v>
      </c>
      <c r="E38" s="39" t="s">
        <v>60</v>
      </c>
      <c r="F38" s="40">
        <f t="shared" si="0"/>
        <v>3274000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1006000</v>
      </c>
      <c r="E39" s="28">
        <v>6864.74</v>
      </c>
      <c r="F39" s="29">
        <f t="shared" si="0"/>
        <v>999135.26</v>
      </c>
    </row>
    <row r="40" spans="1:6" ht="56.25">
      <c r="A40" s="36" t="s">
        <v>73</v>
      </c>
      <c r="B40" s="37" t="s">
        <v>31</v>
      </c>
      <c r="C40" s="38" t="s">
        <v>74</v>
      </c>
      <c r="D40" s="39">
        <v>1006000</v>
      </c>
      <c r="E40" s="39">
        <v>6864.74</v>
      </c>
      <c r="F40" s="40">
        <f t="shared" si="0"/>
        <v>999135.26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8932.7900000000009</v>
      </c>
      <c r="E41" s="28" t="s">
        <v>60</v>
      </c>
      <c r="F41" s="29">
        <f t="shared" si="0"/>
        <v>8932.7900000000009</v>
      </c>
    </row>
    <row r="42" spans="1:6" ht="67.5">
      <c r="A42" s="25" t="s">
        <v>77</v>
      </c>
      <c r="B42" s="26" t="s">
        <v>31</v>
      </c>
      <c r="C42" s="27" t="s">
        <v>78</v>
      </c>
      <c r="D42" s="28">
        <v>3685.55</v>
      </c>
      <c r="E42" s="28" t="s">
        <v>60</v>
      </c>
      <c r="F42" s="29">
        <f t="shared" si="0"/>
        <v>3685.55</v>
      </c>
    </row>
    <row r="43" spans="1:6" ht="67.5">
      <c r="A43" s="41" t="s">
        <v>79</v>
      </c>
      <c r="B43" s="37" t="s">
        <v>31</v>
      </c>
      <c r="C43" s="38" t="s">
        <v>80</v>
      </c>
      <c r="D43" s="39">
        <v>3685.55</v>
      </c>
      <c r="E43" s="39" t="s">
        <v>60</v>
      </c>
      <c r="F43" s="40">
        <f t="shared" si="0"/>
        <v>3685.55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5925.96</v>
      </c>
      <c r="E44" s="28">
        <v>5925.96</v>
      </c>
      <c r="F44" s="29" t="str">
        <f t="shared" si="0"/>
        <v>-</v>
      </c>
    </row>
    <row r="45" spans="1:6" ht="33.75">
      <c r="A45" s="36" t="s">
        <v>83</v>
      </c>
      <c r="B45" s="37" t="s">
        <v>31</v>
      </c>
      <c r="C45" s="38" t="s">
        <v>84</v>
      </c>
      <c r="D45" s="39">
        <v>5925.96</v>
      </c>
      <c r="E45" s="39">
        <v>5925.96</v>
      </c>
      <c r="F45" s="40" t="str">
        <f t="shared" si="0"/>
        <v>-</v>
      </c>
    </row>
    <row r="46" spans="1:6" ht="67.5">
      <c r="A46" s="25" t="s">
        <v>85</v>
      </c>
      <c r="B46" s="26" t="s">
        <v>31</v>
      </c>
      <c r="C46" s="27" t="s">
        <v>86</v>
      </c>
      <c r="D46" s="28">
        <v>23742.52</v>
      </c>
      <c r="E46" s="28">
        <v>12728.5</v>
      </c>
      <c r="F46" s="29">
        <f t="shared" si="0"/>
        <v>11014.02</v>
      </c>
    </row>
    <row r="47" spans="1:6" ht="67.5">
      <c r="A47" s="41" t="s">
        <v>87</v>
      </c>
      <c r="B47" s="37" t="s">
        <v>31</v>
      </c>
      <c r="C47" s="38" t="s">
        <v>88</v>
      </c>
      <c r="D47" s="39">
        <v>23742.52</v>
      </c>
      <c r="E47" s="39">
        <v>12728.5</v>
      </c>
      <c r="F47" s="40">
        <f t="shared" si="0"/>
        <v>11014.02</v>
      </c>
    </row>
    <row r="48" spans="1:6" ht="33.75">
      <c r="A48" s="25" t="s">
        <v>89</v>
      </c>
      <c r="B48" s="26" t="s">
        <v>31</v>
      </c>
      <c r="C48" s="27" t="s">
        <v>90</v>
      </c>
      <c r="D48" s="28">
        <v>989200</v>
      </c>
      <c r="E48" s="28">
        <v>82433</v>
      </c>
      <c r="F48" s="29">
        <f t="shared" si="0"/>
        <v>906767</v>
      </c>
    </row>
    <row r="49" spans="1:6" ht="33.75">
      <c r="A49" s="25" t="s">
        <v>91</v>
      </c>
      <c r="B49" s="26" t="s">
        <v>31</v>
      </c>
      <c r="C49" s="27" t="s">
        <v>92</v>
      </c>
      <c r="D49" s="28">
        <v>552793</v>
      </c>
      <c r="E49" s="28" t="s">
        <v>60</v>
      </c>
      <c r="F49" s="29">
        <f t="shared" si="0"/>
        <v>552793</v>
      </c>
    </row>
    <row r="50" spans="1:6">
      <c r="A50" s="25" t="s">
        <v>93</v>
      </c>
      <c r="B50" s="26" t="s">
        <v>31</v>
      </c>
      <c r="C50" s="27" t="s">
        <v>94</v>
      </c>
      <c r="D50" s="28">
        <v>2000000</v>
      </c>
      <c r="E50" s="28" t="s">
        <v>60</v>
      </c>
      <c r="F50" s="29">
        <f t="shared" si="0"/>
        <v>2000000</v>
      </c>
    </row>
    <row r="51" spans="1:6" ht="33.75">
      <c r="A51" s="36" t="s">
        <v>95</v>
      </c>
      <c r="B51" s="37" t="s">
        <v>31</v>
      </c>
      <c r="C51" s="38" t="s">
        <v>96</v>
      </c>
      <c r="D51" s="39">
        <v>2000000</v>
      </c>
      <c r="E51" s="39" t="s">
        <v>60</v>
      </c>
      <c r="F51" s="40">
        <f t="shared" si="0"/>
        <v>2000000</v>
      </c>
    </row>
    <row r="52" spans="1:6" ht="45">
      <c r="A52" s="25" t="s">
        <v>97</v>
      </c>
      <c r="B52" s="26" t="s">
        <v>31</v>
      </c>
      <c r="C52" s="27" t="s">
        <v>98</v>
      </c>
      <c r="D52" s="28">
        <v>559000</v>
      </c>
      <c r="E52" s="28">
        <v>35275</v>
      </c>
      <c r="F52" s="29">
        <f t="shared" si="0"/>
        <v>523725</v>
      </c>
    </row>
    <row r="53" spans="1:6" ht="12.75" customHeight="1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99</v>
      </c>
      <c r="B2" s="91"/>
      <c r="C2" s="91"/>
      <c r="D2" s="91"/>
      <c r="E2" s="1"/>
      <c r="F2" s="14" t="s">
        <v>100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101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102</v>
      </c>
      <c r="B13" s="54" t="s">
        <v>103</v>
      </c>
      <c r="C13" s="55" t="s">
        <v>104</v>
      </c>
      <c r="D13" s="56">
        <v>21667479.82</v>
      </c>
      <c r="E13" s="57">
        <v>1091042.3500000001</v>
      </c>
      <c r="F13" s="58">
        <f>IF(OR(D13="-",IF(E13="-",0,E13)&gt;=IF(D13="-",0,D13)),"-",IF(D13="-",0,D13)-IF(E13="-",0,E13))</f>
        <v>20576437.469999999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105</v>
      </c>
      <c r="B15" s="54" t="s">
        <v>103</v>
      </c>
      <c r="C15" s="55" t="s">
        <v>106</v>
      </c>
      <c r="D15" s="56">
        <v>1905002</v>
      </c>
      <c r="E15" s="57">
        <v>168370</v>
      </c>
      <c r="F15" s="58">
        <f t="shared" ref="F15:F43" si="0">IF(OR(D15="-",IF(E15="-",0,E15)&gt;=IF(D15="-",0,D15)),"-",IF(D15="-",0,D15)-IF(E15="-",0,E15))</f>
        <v>1736632</v>
      </c>
    </row>
    <row r="16" spans="1:6" ht="22.5">
      <c r="A16" s="53" t="s">
        <v>105</v>
      </c>
      <c r="B16" s="54" t="s">
        <v>103</v>
      </c>
      <c r="C16" s="55" t="s">
        <v>107</v>
      </c>
      <c r="D16" s="56">
        <v>475064</v>
      </c>
      <c r="E16" s="57" t="s">
        <v>60</v>
      </c>
      <c r="F16" s="58">
        <f t="shared" si="0"/>
        <v>475064</v>
      </c>
    </row>
    <row r="17" spans="1:6" ht="22.5">
      <c r="A17" s="53" t="s">
        <v>105</v>
      </c>
      <c r="B17" s="54" t="s">
        <v>103</v>
      </c>
      <c r="C17" s="55" t="s">
        <v>108</v>
      </c>
      <c r="D17" s="56">
        <v>718781</v>
      </c>
      <c r="E17" s="57">
        <v>46047.74</v>
      </c>
      <c r="F17" s="58">
        <f t="shared" si="0"/>
        <v>672733.26</v>
      </c>
    </row>
    <row r="18" spans="1:6" ht="22.5">
      <c r="A18" s="53" t="s">
        <v>109</v>
      </c>
      <c r="B18" s="54" t="s">
        <v>103</v>
      </c>
      <c r="C18" s="55" t="s">
        <v>110</v>
      </c>
      <c r="D18" s="56">
        <v>743346</v>
      </c>
      <c r="E18" s="57">
        <v>65186</v>
      </c>
      <c r="F18" s="58">
        <f t="shared" si="0"/>
        <v>678160</v>
      </c>
    </row>
    <row r="19" spans="1:6" ht="22.5">
      <c r="A19" s="53" t="s">
        <v>109</v>
      </c>
      <c r="B19" s="54" t="s">
        <v>103</v>
      </c>
      <c r="C19" s="55" t="s">
        <v>111</v>
      </c>
      <c r="D19" s="56">
        <v>268096</v>
      </c>
      <c r="E19" s="57" t="s">
        <v>60</v>
      </c>
      <c r="F19" s="58">
        <f t="shared" si="0"/>
        <v>268096</v>
      </c>
    </row>
    <row r="20" spans="1:6" ht="22.5">
      <c r="A20" s="53" t="s">
        <v>109</v>
      </c>
      <c r="B20" s="54" t="s">
        <v>103</v>
      </c>
      <c r="C20" s="55" t="s">
        <v>112</v>
      </c>
      <c r="D20" s="56">
        <v>305487</v>
      </c>
      <c r="E20" s="57">
        <v>18486.169999999998</v>
      </c>
      <c r="F20" s="58">
        <f t="shared" si="0"/>
        <v>287000.83</v>
      </c>
    </row>
    <row r="21" spans="1:6" ht="22.5">
      <c r="A21" s="53" t="s">
        <v>113</v>
      </c>
      <c r="B21" s="54" t="s">
        <v>103</v>
      </c>
      <c r="C21" s="55" t="s">
        <v>114</v>
      </c>
      <c r="D21" s="56">
        <v>2217785.8199999998</v>
      </c>
      <c r="E21" s="57">
        <v>143095.73000000001</v>
      </c>
      <c r="F21" s="58">
        <f t="shared" si="0"/>
        <v>2074690.0899999999</v>
      </c>
    </row>
    <row r="22" spans="1:6" ht="22.5">
      <c r="A22" s="53" t="s">
        <v>113</v>
      </c>
      <c r="B22" s="54" t="s">
        <v>103</v>
      </c>
      <c r="C22" s="55" t="s">
        <v>115</v>
      </c>
      <c r="D22" s="56">
        <v>670404</v>
      </c>
      <c r="E22" s="57" t="s">
        <v>60</v>
      </c>
      <c r="F22" s="58">
        <f t="shared" si="0"/>
        <v>670404</v>
      </c>
    </row>
    <row r="23" spans="1:6" ht="22.5">
      <c r="A23" s="53" t="s">
        <v>113</v>
      </c>
      <c r="B23" s="54" t="s">
        <v>103</v>
      </c>
      <c r="C23" s="55" t="s">
        <v>116</v>
      </c>
      <c r="D23" s="56">
        <v>4520</v>
      </c>
      <c r="E23" s="57" t="s">
        <v>60</v>
      </c>
      <c r="F23" s="58">
        <f t="shared" si="0"/>
        <v>4520</v>
      </c>
    </row>
    <row r="24" spans="1:6" ht="33.75">
      <c r="A24" s="53" t="s">
        <v>117</v>
      </c>
      <c r="B24" s="54" t="s">
        <v>103</v>
      </c>
      <c r="C24" s="55" t="s">
        <v>118</v>
      </c>
      <c r="D24" s="56">
        <v>2000</v>
      </c>
      <c r="E24" s="57" t="s">
        <v>60</v>
      </c>
      <c r="F24" s="58">
        <f t="shared" si="0"/>
        <v>2000</v>
      </c>
    </row>
    <row r="25" spans="1:6" ht="33.75">
      <c r="A25" s="53" t="s">
        <v>119</v>
      </c>
      <c r="B25" s="54" t="s">
        <v>103</v>
      </c>
      <c r="C25" s="55" t="s">
        <v>120</v>
      </c>
      <c r="D25" s="56">
        <v>600</v>
      </c>
      <c r="E25" s="57" t="s">
        <v>60</v>
      </c>
      <c r="F25" s="58">
        <f t="shared" si="0"/>
        <v>600</v>
      </c>
    </row>
    <row r="26" spans="1:6" ht="33.75">
      <c r="A26" s="53" t="s">
        <v>121</v>
      </c>
      <c r="B26" s="54" t="s">
        <v>103</v>
      </c>
      <c r="C26" s="55" t="s">
        <v>122</v>
      </c>
      <c r="D26" s="56">
        <v>351966</v>
      </c>
      <c r="E26" s="57">
        <v>27093</v>
      </c>
      <c r="F26" s="58">
        <f t="shared" si="0"/>
        <v>324873</v>
      </c>
    </row>
    <row r="27" spans="1:6" ht="33.75">
      <c r="A27" s="53" t="s">
        <v>121</v>
      </c>
      <c r="B27" s="54" t="s">
        <v>103</v>
      </c>
      <c r="C27" s="55" t="s">
        <v>123</v>
      </c>
      <c r="D27" s="56">
        <v>106294</v>
      </c>
      <c r="E27" s="57">
        <v>8182</v>
      </c>
      <c r="F27" s="58">
        <f t="shared" si="0"/>
        <v>98112</v>
      </c>
    </row>
    <row r="28" spans="1:6" ht="33.75">
      <c r="A28" s="53" t="s">
        <v>121</v>
      </c>
      <c r="B28" s="54" t="s">
        <v>103</v>
      </c>
      <c r="C28" s="55" t="s">
        <v>124</v>
      </c>
      <c r="D28" s="56">
        <v>100740</v>
      </c>
      <c r="E28" s="57" t="s">
        <v>60</v>
      </c>
      <c r="F28" s="58">
        <f t="shared" si="0"/>
        <v>100740</v>
      </c>
    </row>
    <row r="29" spans="1:6" ht="33.75">
      <c r="A29" s="53" t="s">
        <v>125</v>
      </c>
      <c r="B29" s="54" t="s">
        <v>103</v>
      </c>
      <c r="C29" s="55" t="s">
        <v>126</v>
      </c>
      <c r="D29" s="56">
        <v>3002497</v>
      </c>
      <c r="E29" s="57">
        <v>215000</v>
      </c>
      <c r="F29" s="58">
        <f t="shared" si="0"/>
        <v>2787497</v>
      </c>
    </row>
    <row r="30" spans="1:6" ht="22.5">
      <c r="A30" s="53" t="s">
        <v>127</v>
      </c>
      <c r="B30" s="54" t="s">
        <v>103</v>
      </c>
      <c r="C30" s="55" t="s">
        <v>128</v>
      </c>
      <c r="D30" s="56">
        <v>300000</v>
      </c>
      <c r="E30" s="57" t="s">
        <v>60</v>
      </c>
      <c r="F30" s="58">
        <f t="shared" si="0"/>
        <v>300000</v>
      </c>
    </row>
    <row r="31" spans="1:6" ht="22.5">
      <c r="A31" s="53" t="s">
        <v>129</v>
      </c>
      <c r="B31" s="54" t="s">
        <v>103</v>
      </c>
      <c r="C31" s="55" t="s">
        <v>130</v>
      </c>
      <c r="D31" s="56">
        <v>500000</v>
      </c>
      <c r="E31" s="57" t="s">
        <v>60</v>
      </c>
      <c r="F31" s="58">
        <f t="shared" si="0"/>
        <v>500000</v>
      </c>
    </row>
    <row r="32" spans="1:6" ht="78.75">
      <c r="A32" s="65" t="s">
        <v>131</v>
      </c>
      <c r="B32" s="54" t="s">
        <v>103</v>
      </c>
      <c r="C32" s="55" t="s">
        <v>132</v>
      </c>
      <c r="D32" s="56">
        <v>2323</v>
      </c>
      <c r="E32" s="57">
        <v>556.05999999999995</v>
      </c>
      <c r="F32" s="58">
        <f t="shared" si="0"/>
        <v>1766.94</v>
      </c>
    </row>
    <row r="33" spans="1:6" ht="22.5">
      <c r="A33" s="53" t="s">
        <v>133</v>
      </c>
      <c r="B33" s="54" t="s">
        <v>103</v>
      </c>
      <c r="C33" s="55" t="s">
        <v>134</v>
      </c>
      <c r="D33" s="56">
        <v>190149</v>
      </c>
      <c r="E33" s="57" t="s">
        <v>60</v>
      </c>
      <c r="F33" s="58">
        <f t="shared" si="0"/>
        <v>190149</v>
      </c>
    </row>
    <row r="34" spans="1:6">
      <c r="A34" s="53" t="s">
        <v>135</v>
      </c>
      <c r="B34" s="54" t="s">
        <v>103</v>
      </c>
      <c r="C34" s="55" t="s">
        <v>136</v>
      </c>
      <c r="D34" s="56">
        <v>350000</v>
      </c>
      <c r="E34" s="57" t="s">
        <v>60</v>
      </c>
      <c r="F34" s="58">
        <f t="shared" si="0"/>
        <v>350000</v>
      </c>
    </row>
    <row r="35" spans="1:6">
      <c r="A35" s="53" t="s">
        <v>137</v>
      </c>
      <c r="B35" s="54" t="s">
        <v>103</v>
      </c>
      <c r="C35" s="55" t="s">
        <v>138</v>
      </c>
      <c r="D35" s="56">
        <v>1942000</v>
      </c>
      <c r="E35" s="57">
        <v>35220.9</v>
      </c>
      <c r="F35" s="58">
        <f t="shared" si="0"/>
        <v>1906779.1</v>
      </c>
    </row>
    <row r="36" spans="1:6">
      <c r="A36" s="53" t="s">
        <v>137</v>
      </c>
      <c r="B36" s="54" t="s">
        <v>103</v>
      </c>
      <c r="C36" s="55" t="s">
        <v>139</v>
      </c>
      <c r="D36" s="56">
        <v>1112396</v>
      </c>
      <c r="E36" s="57">
        <v>40760.19</v>
      </c>
      <c r="F36" s="58">
        <f t="shared" si="0"/>
        <v>1071635.81</v>
      </c>
    </row>
    <row r="37" spans="1:6">
      <c r="A37" s="53" t="s">
        <v>140</v>
      </c>
      <c r="B37" s="54" t="s">
        <v>103</v>
      </c>
      <c r="C37" s="55" t="s">
        <v>141</v>
      </c>
      <c r="D37" s="56">
        <v>149081</v>
      </c>
      <c r="E37" s="57" t="s">
        <v>60</v>
      </c>
      <c r="F37" s="58">
        <f t="shared" si="0"/>
        <v>149081</v>
      </c>
    </row>
    <row r="38" spans="1:6" ht="33.75">
      <c r="A38" s="53" t="s">
        <v>142</v>
      </c>
      <c r="B38" s="54" t="s">
        <v>103</v>
      </c>
      <c r="C38" s="55" t="s">
        <v>143</v>
      </c>
      <c r="D38" s="56">
        <v>1912876.9</v>
      </c>
      <c r="E38" s="57">
        <v>152289.20000000001</v>
      </c>
      <c r="F38" s="58">
        <f t="shared" si="0"/>
        <v>1760587.7</v>
      </c>
    </row>
    <row r="39" spans="1:6" ht="33.75">
      <c r="A39" s="53" t="s">
        <v>144</v>
      </c>
      <c r="B39" s="54" t="s">
        <v>103</v>
      </c>
      <c r="C39" s="55" t="s">
        <v>145</v>
      </c>
      <c r="D39" s="56">
        <v>2224719.1</v>
      </c>
      <c r="E39" s="57" t="s">
        <v>60</v>
      </c>
      <c r="F39" s="58">
        <f t="shared" si="0"/>
        <v>2224719.1</v>
      </c>
    </row>
    <row r="40" spans="1:6" ht="22.5">
      <c r="A40" s="53" t="s">
        <v>146</v>
      </c>
      <c r="B40" s="54" t="s">
        <v>103</v>
      </c>
      <c r="C40" s="55" t="s">
        <v>147</v>
      </c>
      <c r="D40" s="56">
        <v>156895</v>
      </c>
      <c r="E40" s="57">
        <v>65106.6</v>
      </c>
      <c r="F40" s="58">
        <f t="shared" si="0"/>
        <v>91788.4</v>
      </c>
    </row>
    <row r="41" spans="1:6" ht="22.5">
      <c r="A41" s="53" t="s">
        <v>146</v>
      </c>
      <c r="B41" s="54" t="s">
        <v>103</v>
      </c>
      <c r="C41" s="55" t="s">
        <v>148</v>
      </c>
      <c r="D41" s="56">
        <v>551800</v>
      </c>
      <c r="E41" s="57">
        <v>2299.7600000000002</v>
      </c>
      <c r="F41" s="58">
        <f t="shared" si="0"/>
        <v>549500.24</v>
      </c>
    </row>
    <row r="42" spans="1:6" ht="45">
      <c r="A42" s="53" t="s">
        <v>149</v>
      </c>
      <c r="B42" s="54" t="s">
        <v>103</v>
      </c>
      <c r="C42" s="55" t="s">
        <v>150</v>
      </c>
      <c r="D42" s="56">
        <v>1240200</v>
      </c>
      <c r="E42" s="57">
        <v>103349</v>
      </c>
      <c r="F42" s="58">
        <f t="shared" si="0"/>
        <v>1136851</v>
      </c>
    </row>
    <row r="43" spans="1:6" ht="22.5">
      <c r="A43" s="53" t="s">
        <v>151</v>
      </c>
      <c r="B43" s="54" t="s">
        <v>103</v>
      </c>
      <c r="C43" s="55" t="s">
        <v>152</v>
      </c>
      <c r="D43" s="56">
        <v>162457</v>
      </c>
      <c r="E43" s="57" t="s">
        <v>60</v>
      </c>
      <c r="F43" s="58">
        <f t="shared" si="0"/>
        <v>162457</v>
      </c>
    </row>
    <row r="44" spans="1:6" ht="9" customHeight="1">
      <c r="A44" s="66"/>
      <c r="B44" s="67"/>
      <c r="C44" s="68"/>
      <c r="D44" s="69"/>
      <c r="E44" s="67"/>
      <c r="F44" s="67"/>
    </row>
    <row r="45" spans="1:6" ht="13.5" customHeight="1">
      <c r="A45" s="70" t="s">
        <v>153</v>
      </c>
      <c r="B45" s="71" t="s">
        <v>154</v>
      </c>
      <c r="C45" s="72" t="s">
        <v>104</v>
      </c>
      <c r="D45" s="73">
        <v>-8900000</v>
      </c>
      <c r="E45" s="73">
        <v>-451346.92</v>
      </c>
      <c r="F45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156</v>
      </c>
      <c r="B1" s="115"/>
      <c r="C1" s="115"/>
      <c r="D1" s="115"/>
      <c r="E1" s="115"/>
      <c r="F1" s="115"/>
    </row>
    <row r="2" spans="1:6" ht="13.15" customHeight="1">
      <c r="A2" s="91" t="s">
        <v>157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159</v>
      </c>
      <c r="B12" s="26" t="s">
        <v>160</v>
      </c>
      <c r="C12" s="77" t="s">
        <v>104</v>
      </c>
      <c r="D12" s="28">
        <v>8900000</v>
      </c>
      <c r="E12" s="28">
        <v>451346.92</v>
      </c>
      <c r="F12" s="29">
        <v>8448653.0800000001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161</v>
      </c>
      <c r="B14" s="83" t="s">
        <v>162</v>
      </c>
      <c r="C14" s="84" t="s">
        <v>104</v>
      </c>
      <c r="D14" s="56">
        <v>8900000</v>
      </c>
      <c r="E14" s="56" t="s">
        <v>60</v>
      </c>
      <c r="F14" s="58">
        <v>8900000</v>
      </c>
    </row>
    <row r="15" spans="1:6">
      <c r="A15" s="78" t="s">
        <v>163</v>
      </c>
      <c r="B15" s="79"/>
      <c r="C15" s="80"/>
      <c r="D15" s="81"/>
      <c r="E15" s="81"/>
      <c r="F15" s="82"/>
    </row>
    <row r="16" spans="1:6" ht="22.5">
      <c r="A16" s="53" t="s">
        <v>164</v>
      </c>
      <c r="B16" s="83" t="s">
        <v>162</v>
      </c>
      <c r="C16" s="84" t="s">
        <v>165</v>
      </c>
      <c r="D16" s="56">
        <v>8900000</v>
      </c>
      <c r="E16" s="56" t="s">
        <v>60</v>
      </c>
      <c r="F16" s="58">
        <v>8900000</v>
      </c>
    </row>
    <row r="17" spans="1:6" ht="33.75">
      <c r="A17" s="36" t="s">
        <v>166</v>
      </c>
      <c r="B17" s="37" t="s">
        <v>162</v>
      </c>
      <c r="C17" s="85" t="s">
        <v>167</v>
      </c>
      <c r="D17" s="39">
        <v>8900000</v>
      </c>
      <c r="E17" s="39" t="s">
        <v>60</v>
      </c>
      <c r="F17" s="40">
        <v>8900000</v>
      </c>
    </row>
    <row r="18" spans="1:6">
      <c r="A18" s="53" t="s">
        <v>168</v>
      </c>
      <c r="B18" s="83" t="s">
        <v>169</v>
      </c>
      <c r="C18" s="84" t="s">
        <v>104</v>
      </c>
      <c r="D18" s="56" t="s">
        <v>60</v>
      </c>
      <c r="E18" s="56" t="s">
        <v>60</v>
      </c>
      <c r="F18" s="58" t="s">
        <v>60</v>
      </c>
    </row>
    <row r="19" spans="1:6">
      <c r="A19" s="78" t="s">
        <v>163</v>
      </c>
      <c r="B19" s="79"/>
      <c r="C19" s="80"/>
      <c r="D19" s="81"/>
      <c r="E19" s="81"/>
      <c r="F19" s="82"/>
    </row>
    <row r="20" spans="1:6">
      <c r="A20" s="76" t="s">
        <v>170</v>
      </c>
      <c r="B20" s="26" t="s">
        <v>171</v>
      </c>
      <c r="C20" s="77" t="s">
        <v>172</v>
      </c>
      <c r="D20" s="28" t="s">
        <v>60</v>
      </c>
      <c r="E20" s="28">
        <v>451346.92</v>
      </c>
      <c r="F20" s="29" t="s">
        <v>60</v>
      </c>
    </row>
    <row r="21" spans="1:6" ht="22.5">
      <c r="A21" s="76" t="s">
        <v>173</v>
      </c>
      <c r="B21" s="26" t="s">
        <v>171</v>
      </c>
      <c r="C21" s="77" t="s">
        <v>174</v>
      </c>
      <c r="D21" s="28" t="s">
        <v>60</v>
      </c>
      <c r="E21" s="28">
        <v>451346.92</v>
      </c>
      <c r="F21" s="29" t="s">
        <v>60</v>
      </c>
    </row>
    <row r="22" spans="1:6">
      <c r="A22" s="76" t="s">
        <v>175</v>
      </c>
      <c r="B22" s="26" t="s">
        <v>176</v>
      </c>
      <c r="C22" s="77" t="s">
        <v>177</v>
      </c>
      <c r="D22" s="28">
        <v>-21667479.82</v>
      </c>
      <c r="E22" s="28">
        <v>-639695.43000000005</v>
      </c>
      <c r="F22" s="29" t="s">
        <v>155</v>
      </c>
    </row>
    <row r="23" spans="1:6" ht="22.5">
      <c r="A23" s="76" t="s">
        <v>178</v>
      </c>
      <c r="B23" s="26" t="s">
        <v>176</v>
      </c>
      <c r="C23" s="77" t="s">
        <v>179</v>
      </c>
      <c r="D23" s="28">
        <v>-21667479.82</v>
      </c>
      <c r="E23" s="28">
        <v>-639695.43000000005</v>
      </c>
      <c r="F23" s="29" t="s">
        <v>155</v>
      </c>
    </row>
    <row r="24" spans="1:6" ht="22.5">
      <c r="A24" s="36" t="s">
        <v>180</v>
      </c>
      <c r="B24" s="37" t="s">
        <v>176</v>
      </c>
      <c r="C24" s="85" t="s">
        <v>181</v>
      </c>
      <c r="D24" s="39" t="s">
        <v>60</v>
      </c>
      <c r="E24" s="39">
        <v>-639695.43000000005</v>
      </c>
      <c r="F24" s="40" t="s">
        <v>155</v>
      </c>
    </row>
    <row r="25" spans="1:6" ht="22.5">
      <c r="A25" s="36" t="s">
        <v>182</v>
      </c>
      <c r="B25" s="37" t="s">
        <v>176</v>
      </c>
      <c r="C25" s="85" t="s">
        <v>183</v>
      </c>
      <c r="D25" s="39">
        <v>-21667479.82</v>
      </c>
      <c r="E25" s="39" t="s">
        <v>60</v>
      </c>
      <c r="F25" s="40" t="s">
        <v>155</v>
      </c>
    </row>
    <row r="26" spans="1:6">
      <c r="A26" s="76" t="s">
        <v>184</v>
      </c>
      <c r="B26" s="26" t="s">
        <v>185</v>
      </c>
      <c r="C26" s="77" t="s">
        <v>186</v>
      </c>
      <c r="D26" s="28">
        <v>21667479.82</v>
      </c>
      <c r="E26" s="28">
        <v>1091042.3500000001</v>
      </c>
      <c r="F26" s="29" t="s">
        <v>155</v>
      </c>
    </row>
    <row r="27" spans="1:6" ht="22.5">
      <c r="A27" s="36" t="s">
        <v>187</v>
      </c>
      <c r="B27" s="37" t="s">
        <v>185</v>
      </c>
      <c r="C27" s="85" t="s">
        <v>188</v>
      </c>
      <c r="D27" s="39" t="s">
        <v>60</v>
      </c>
      <c r="E27" s="39">
        <v>1091042.3500000001</v>
      </c>
      <c r="F27" s="40" t="s">
        <v>155</v>
      </c>
    </row>
    <row r="28" spans="1:6" ht="22.5">
      <c r="A28" s="36" t="s">
        <v>189</v>
      </c>
      <c r="B28" s="37" t="s">
        <v>185</v>
      </c>
      <c r="C28" s="85" t="s">
        <v>190</v>
      </c>
      <c r="D28" s="39">
        <v>21667479.82</v>
      </c>
      <c r="E28" s="39" t="s">
        <v>60</v>
      </c>
      <c r="F28" s="40" t="s">
        <v>155</v>
      </c>
    </row>
    <row r="29" spans="1:6" ht="12.75" customHeight="1">
      <c r="A29" s="86"/>
      <c r="B29" s="87"/>
      <c r="C29" s="88"/>
      <c r="D29" s="89"/>
      <c r="E29" s="89"/>
      <c r="F29" s="90"/>
    </row>
    <row r="41" spans="1:6" ht="12.75" customHeight="1">
      <c r="A41" s="12" t="s">
        <v>191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192</v>
      </c>
      <c r="B1" t="s">
        <v>28</v>
      </c>
    </row>
    <row r="2" spans="1:2">
      <c r="A2" t="s">
        <v>193</v>
      </c>
      <c r="B2" t="s">
        <v>194</v>
      </c>
    </row>
    <row r="3" spans="1:2">
      <c r="A3" t="s">
        <v>195</v>
      </c>
      <c r="B3" t="s">
        <v>6</v>
      </c>
    </row>
    <row r="4" spans="1:2">
      <c r="A4" t="s">
        <v>196</v>
      </c>
      <c r="B4" t="s">
        <v>197</v>
      </c>
    </row>
    <row r="5" spans="1:2">
      <c r="A5" t="s">
        <v>198</v>
      </c>
      <c r="B5" t="s">
        <v>199</v>
      </c>
    </row>
    <row r="6" spans="1:2">
      <c r="A6" t="s">
        <v>200</v>
      </c>
      <c r="B6" t="s">
        <v>19</v>
      </c>
    </row>
    <row r="7" spans="1:2">
      <c r="A7" t="s">
        <v>201</v>
      </c>
      <c r="B7" t="s">
        <v>19</v>
      </c>
    </row>
    <row r="8" spans="1:2">
      <c r="A8" t="s">
        <v>202</v>
      </c>
      <c r="B8" t="s">
        <v>203</v>
      </c>
    </row>
    <row r="9" spans="1:2">
      <c r="A9" t="s">
        <v>204</v>
      </c>
      <c r="B9" t="s">
        <v>17</v>
      </c>
    </row>
    <row r="10" spans="1:2">
      <c r="A10" t="s">
        <v>205</v>
      </c>
      <c r="B10" t="s">
        <v>199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rep:2.56.0.559</dc:description>
  <cp:lastModifiedBy>Admin</cp:lastModifiedBy>
  <dcterms:created xsi:type="dcterms:W3CDTF">2026-04-15T10:31:49Z</dcterms:created>
  <dcterms:modified xsi:type="dcterms:W3CDTF">2026-04-15T10:31:49Z</dcterms:modified>
</cp:coreProperties>
</file>