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 Core I5\Desktop\ВСЕ 2026\Отчет Исполнение Бюджета\"/>
    </mc:Choice>
  </mc:AlternateContent>
  <bookViews>
    <workbookView xWindow="360" yWindow="276" windowWidth="14940" windowHeight="9156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Доходы!$F$49</definedName>
    <definedName name="LAST_CELL" localSheetId="2">Источники!$F$38</definedName>
    <definedName name="LAST_CELL" localSheetId="1">Расходы!$F$36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Доходы!$A$49</definedName>
    <definedName name="REND_1" localSheetId="2">Источники!$A$26</definedName>
    <definedName name="REND_1" localSheetId="1">Расходы!$A$37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52511"/>
</workbook>
</file>

<file path=xl/calcChain.xml><?xml version="1.0" encoding="utf-8"?>
<calcChain xmlns="http://schemas.openxmlformats.org/spreadsheetml/2006/main">
  <c r="F19" i="1" l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13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</calcChain>
</file>

<file path=xl/sharedStrings.xml><?xml version="1.0" encoding="utf-8"?>
<sst xmlns="http://schemas.openxmlformats.org/spreadsheetml/2006/main" count="311" uniqueCount="181">
  <si>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</si>
  <si>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</si>
  <si>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</si>
  <si>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</si>
  <si>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</si>
  <si>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марта 2026 г.</t>
  </si>
  <si>
    <t>01.03.2026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</si>
  <si>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</si>
  <si>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</si>
  <si>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</si>
  <si>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</si>
  <si>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</si>
  <si>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Периодичность: месячная</t>
  </si>
  <si>
    <t>383</t>
  </si>
  <si>
    <t>АДМИНИСТРАЦИЯ СЕЛЬСКОГО ПОСЕЛЕНИЯ ЦАРЕВЩИНСКИЙ СЕЛЬСОВЕТ МУНИЦИПАЛЬНОГО РАЙОНА МОКШАНСКИЙ РАЙОН ПЕНЗЕНСКОЙ ОБЛАСТИ</t>
  </si>
  <si>
    <t>Царевщинский сельсовет</t>
  </si>
  <si>
    <t>Единица измерения: руб.</t>
  </si>
  <si>
    <t>901</t>
  </si>
  <si>
    <t>56645422</t>
  </si>
  <si>
    <t/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</si>
  <si>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</si>
  <si>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</si>
  <si>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</si>
  <si>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</si>
  <si>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</si>
  <si>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</si>
  <si>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</si>
  <si>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</si>
  <si>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</si>
  <si>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</si>
  <si>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</si>
  <si>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</si>
  <si>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</si>
  <si>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</si>
  <si>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61 и 62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</si>
  <si>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182 10102010010000110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</si>
  <si>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61 и 62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</si>
  <si>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</si>
  <si>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</si>
  <si>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</si>
  <si>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</si>
  <si>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182 10102030011000110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</si>
  <si>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</si>
  <si>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182 10102130010000110</t>
  </si>
  <si>
    <t>-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</si>
  <si>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</si>
  <si>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182 10102130011000110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</si>
  <si>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</si>
  <si>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</si>
  <si>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</si>
  <si>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</si>
  <si>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</si>
  <si>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</si>
  <si>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</si>
  <si>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</si>
  <si>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Единый сельскохозяйственный налог</t>
  </si>
  <si>
    <t>182 10503010010000110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</si>
  <si>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</si>
  <si>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182 10503010011000110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</si>
  <si>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</si>
  <si>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</si>
  <si>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</si>
  <si>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182 10601030101000110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</si>
  <si>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</si>
  <si>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</si>
  <si>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</si>
  <si>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182 10606033101000110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</si>
  <si>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</si>
  <si>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</si>
  <si>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</si>
  <si>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182 10606043101000110</t>
  </si>
  <si>
    <t>Доходы от сдачи в аренду имущества, составляющего казну сельских поселений (за исключением земельных участков)</t>
  </si>
  <si>
    <t>901 11105075100000120</t>
  </si>
  <si>
    <t>Доходы от сдачи в аренду имущества, составляющего казну сельских поселений (за исключением земельных участков) сумма платежа</t>
  </si>
  <si>
    <t>901 11105075101000120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</si>
  <si>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</si>
  <si>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901 11109045100000120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</si>
  <si>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казенных)(сумма платежа)</t>
  </si>
  <si>
    <t>901 11109045101000120</t>
  </si>
  <si>
    <t>Доходы, поступающие в порядке возмещения расходов, понесенных в связи с эксплуатацией имущества сельских поселений</t>
  </si>
  <si>
    <t>901 11302065100000130</t>
  </si>
  <si>
    <t>Дотации бюджетам сельских поселений на выравнивание бюджетной обеспеченности из бюджета субъекта Российской Федерации</t>
  </si>
  <si>
    <t>992 20215001100000150</t>
  </si>
  <si>
    <t>Дотации бюджетам сельских поселений на выравнивание бюджетной обеспеченности из бюджетов муниципальных районов</t>
  </si>
  <si>
    <t>992 20216001100000150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</si>
  <si>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</si>
  <si>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901 20235118100000150</t>
  </si>
  <si>
    <t>Прочие межбюджетные трансферты, передаваемые бюджетам сельских поселений</t>
  </si>
  <si>
    <t>901 20249999100000150</t>
  </si>
  <si>
    <t>Прочие межбюджетные трансферты передаваемые бюджетам сельских поселений на поддержку мер по обеспечению сбалансированности бюджетов</t>
  </si>
  <si>
    <t>901 20249999109403150</t>
  </si>
  <si>
    <t>Прочие безвозмездные поступления в бюджеты сельских поселений</t>
  </si>
  <si>
    <t>901 20705030100000150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</si>
  <si>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</si>
  <si>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</si>
  <si>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</si>
  <si>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</si>
  <si>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</si>
  <si>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</si>
  <si>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Расходы на выплаты по оплате труда работников органов местного самоуправления</t>
  </si>
  <si>
    <t xml:space="preserve">901 0104 0130102100 121 </t>
  </si>
  <si>
    <t xml:space="preserve">901 0104 0130102100 122 </t>
  </si>
  <si>
    <t xml:space="preserve">901 0104 0130102100 129 </t>
  </si>
  <si>
    <t>Расходы на выплаты по оплате труда главы местной администрации</t>
  </si>
  <si>
    <t xml:space="preserve">901 0104 0130102110 121 </t>
  </si>
  <si>
    <t xml:space="preserve">901 0104 0130102110 122 </t>
  </si>
  <si>
    <t xml:space="preserve">901 0104 0130102110 129 </t>
  </si>
  <si>
    <t>Расходы на обеспечение функций органов местного самоуправления</t>
  </si>
  <si>
    <t xml:space="preserve">901 0104 0130102200 244 </t>
  </si>
  <si>
    <t xml:space="preserve">901 0104 0130102200 247 </t>
  </si>
  <si>
    <t xml:space="preserve">901 0104 0130102200 851 </t>
  </si>
  <si>
    <t xml:space="preserve">901 0104 0130102200 852 </t>
  </si>
  <si>
    <t>Предоставление иных межбюджетных трансфертов на исполнение полномочий поселений по исполнению бюджетов поселений</t>
  </si>
  <si>
    <t xml:space="preserve">901 0106 8800096910 540 </t>
  </si>
  <si>
    <t>Предоставление иных межбюджетных трансфертов на исполнение полномочий поселений по осуществлению внутреннего финансового контроля</t>
  </si>
  <si>
    <t xml:space="preserve">901 0106 8800096930 540 </t>
  </si>
  <si>
    <t>Осуществление первичного воинского учета органами местного самоуправления поселений, муниципальных и городских округов</t>
  </si>
  <si>
    <t xml:space="preserve">901 0203 8700051180 121 </t>
  </si>
  <si>
    <t xml:space="preserve">901 0203 8700051180 129 </t>
  </si>
  <si>
    <t xml:space="preserve">901 0203 8700051180 244 </t>
  </si>
  <si>
    <t>Содержание сети автомобильных дорог общего пользования и искусственных сооружений на них в границах населенных пунктов поселения</t>
  </si>
  <si>
    <t xml:space="preserve">901 0409 011019Д150 244 </t>
  </si>
  <si>
    <t>Поддержка мер по обеспечению сбалансированности бюджетов в рамках заключенных соглашений (Расходы по изготовлению проектно-сметной документации на капитальный ремонт объектов водоснабжения населения с последующим прохождением государственной экспертизы).</t>
  </si>
  <si>
    <t xml:space="preserve">901 0502 011019523К 243 </t>
  </si>
  <si>
    <t>Предоставление иных межбюджетных трансфертов на исполнение передаваемых полномочий поселений по вопросу местного значения поселений « Организации в границах поселений электро, тепло, газо и водоснабжения населений, водоотведения, снабжения населений топливом в пределах полномочий установленных законодательством Российской Федерации.»</t>
  </si>
  <si>
    <t xml:space="preserve">901 0502 8800096970 540 </t>
  </si>
  <si>
    <t>Развитие систем уличного освещения</t>
  </si>
  <si>
    <t xml:space="preserve">901 0503 0110161160 247 </t>
  </si>
  <si>
    <t>Предоставление иных межбюджетных трансфертов на исполнение полномочий поселений по созданию условий для организации досуга и обеспечения жителей поселений услугами организаций культуры</t>
  </si>
  <si>
    <t xml:space="preserve">901 0801 0120196950 540 </t>
  </si>
  <si>
    <t>Доплата к пенсиям за выслугу лет муниципальным служащим в рамках непрограммных мероприятий</t>
  </si>
  <si>
    <t xml:space="preserve">901 1001 8800011320 313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</si>
  <si>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</si>
  <si>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</si>
  <si>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</si>
  <si>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</si>
  <si>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</si>
  <si>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</si>
  <si>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</si>
  <si>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</si>
  <si>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</si>
  <si>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</si>
  <si>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</si>
  <si>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</si>
  <si>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</si>
  <si>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</si>
  <si>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</si>
  <si>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</si>
  <si>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</si>
  <si>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</si>
  <si>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</si>
  <si>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</si>
  <si>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901 01050000000000500</t>
  </si>
  <si>
    <t>Изменение остатков средств на счетах по учету средств бюджетов</t>
  </si>
  <si>
    <t>901 01050000000000000</t>
  </si>
  <si>
    <t>Увеличение прочих остатков денежных средств бюджетов муниципальных районов</t>
  </si>
  <si>
    <t>901 01050201050000510</t>
  </si>
  <si>
    <t>Увеличение прочих остатков денежных средств бюджетов сельских поселений</t>
  </si>
  <si>
    <t>901 01050201100000510</t>
  </si>
  <si>
    <t>уменьшение остатков средств, всего</t>
  </si>
  <si>
    <t>720</t>
  </si>
  <si>
    <t>901 01050000000000600</t>
  </si>
  <si>
    <t>Уменьшение прочих остатков денежных средств бюджетов муниципальных районов</t>
  </si>
  <si>
    <t>901 01050201050000610</t>
  </si>
  <si>
    <t>Уменьшение прочих остатков денежных средств бюджетов сельских поселений</t>
  </si>
  <si>
    <t>901 01050201100000610</t>
  </si>
  <si>
    <t>"________"    _______________  200___  г.</t>
  </si>
  <si>
    <t>Доходы/EXPORT_SRC_KIND</t>
  </si>
  <si>
    <t>Доходы/FORM_CODE</t>
  </si>
  <si>
    <t>117</t>
  </si>
  <si>
    <t>Доходы/REG_DATE</t>
  </si>
  <si>
    <t>Доходы/RANGE_NAMES</t>
  </si>
  <si>
    <t>1</t>
  </si>
  <si>
    <t>Доходы/EXPORT_PARAM_SRC_KIND</t>
  </si>
  <si>
    <t>3</t>
  </si>
  <si>
    <t>Доходы/FinTexExportButtonView</t>
  </si>
  <si>
    <t>Доходы/PARAMS</t>
  </si>
  <si>
    <t>Доходы/FILE_NAME</t>
  </si>
  <si>
    <t>c:\Выгрузка АЦК\117M01.txt</t>
  </si>
  <si>
    <t>Доходы/EXPORT_SRC_CODE</t>
  </si>
  <si>
    <t>Доходы/PERIOD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</si>
</sst>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2" formatCode="dd/mm/yyyy\ &quot;г.&quot;"/>
    <numFmt numFmtId="173" formatCode="?"/>
  </numFmts>
  <fonts count="5" x14ac:knownFonts="1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17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72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4" fillId="0" borderId="21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3" xfId="0" applyNumberFormat="1" applyFont="1" applyBorder="1" applyAlignment="1" applyProtection="1">
      <alignment horizontal="center"/>
    </xf>
    <xf numFmtId="4" fontId="4" fillId="0" borderId="24" xfId="0" applyNumberFormat="1" applyFont="1" applyBorder="1" applyAlignment="1" applyProtection="1">
      <alignment horizontal="right"/>
    </xf>
    <xf numFmtId="4" fontId="4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173" fontId="4" fillId="0" borderId="21" xfId="0" applyNumberFormat="1" applyFont="1" applyBorder="1" applyAlignment="1" applyProtection="1">
      <alignment horizontal="left" wrapText="1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173" fontId="2" fillId="0" borderId="21" xfId="0" applyNumberFormat="1" applyFont="1" applyBorder="1" applyAlignment="1" applyProtection="1">
      <alignment horizontal="left" wrapText="1"/>
    </xf>
    <xf numFmtId="0" fontId="2" fillId="0" borderId="31" xfId="0" applyFont="1" applyBorder="1" applyAlignment="1" applyProtection="1">
      <alignment horizontal="left"/>
    </xf>
    <xf numFmtId="0" fontId="2" fillId="0" borderId="32" xfId="0" applyFont="1" applyBorder="1" applyAlignment="1" applyProtection="1">
      <alignment horizontal="center"/>
    </xf>
    <xf numFmtId="49" fontId="2" fillId="0" borderId="32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4" xfId="0" applyFont="1" applyBorder="1" applyAlignment="1" applyProtection="1">
      <alignment vertical="center" wrapText="1"/>
    </xf>
    <xf numFmtId="49" fontId="2" fillId="0" borderId="34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5" xfId="0" applyFont="1" applyBorder="1" applyAlignment="1" applyProtection="1">
      <alignment vertical="center" wrapText="1"/>
    </xf>
    <xf numFmtId="49" fontId="2" fillId="0" borderId="35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6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5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5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173" fontId="4" fillId="0" borderId="36" xfId="0" applyNumberFormat="1" applyFont="1" applyBorder="1" applyAlignment="1" applyProtection="1">
      <alignment horizontal="left" wrapText="1"/>
    </xf>
    <xf numFmtId="0" fontId="3" fillId="0" borderId="6" xfId="0" applyFont="1" applyBorder="1" applyAlignment="1" applyProtection="1"/>
    <xf numFmtId="0" fontId="3" fillId="0" borderId="38" xfId="0" applyFont="1" applyBorder="1" applyAlignment="1" applyProtection="1"/>
    <xf numFmtId="0" fontId="3" fillId="0" borderId="38" xfId="0" applyFont="1" applyBorder="1" applyAlignment="1" applyProtection="1">
      <alignment horizontal="center"/>
    </xf>
    <xf numFmtId="0" fontId="3" fillId="0" borderId="38" xfId="0" applyFont="1" applyBorder="1" applyAlignment="1" applyProtection="1">
      <alignment horizontal="right"/>
    </xf>
    <xf numFmtId="49" fontId="2" fillId="0" borderId="25" xfId="0" applyNumberFormat="1" applyFont="1" applyBorder="1" applyAlignment="1" applyProtection="1">
      <alignment horizontal="left" wrapText="1"/>
    </xf>
    <xf numFmtId="49" fontId="2" fillId="0" borderId="39" xfId="0" applyNumberFormat="1" applyFont="1" applyBorder="1" applyAlignment="1" applyProtection="1">
      <alignment horizontal="center" wrapText="1"/>
    </xf>
    <xf numFmtId="49" fontId="2" fillId="0" borderId="40" xfId="0" applyNumberFormat="1" applyFont="1" applyBorder="1" applyAlignment="1" applyProtection="1">
      <alignment horizontal="center"/>
    </xf>
    <xf numFmtId="4" fontId="2" fillId="0" borderId="41" xfId="0" applyNumberFormat="1" applyFont="1" applyBorder="1" applyAlignment="1" applyProtection="1">
      <alignment horizontal="right"/>
    </xf>
    <xf numFmtId="4" fontId="2" fillId="0" borderId="42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3" xfId="0" applyNumberFormat="1" applyFont="1" applyBorder="1" applyAlignment="1" applyProtection="1">
      <alignment horizontal="left" wrapText="1"/>
    </xf>
    <xf numFmtId="49" fontId="4" fillId="0" borderId="24" xfId="0" applyNumberFormat="1" applyFont="1" applyBorder="1" applyAlignment="1" applyProtection="1">
      <alignment horizontal="center" wrapText="1"/>
    </xf>
    <xf numFmtId="0" fontId="2" fillId="0" borderId="44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1" xfId="0" applyFont="1" applyBorder="1" applyAlignment="1" applyProtection="1">
      <alignment horizontal="left"/>
    </xf>
    <xf numFmtId="0" fontId="3" fillId="0" borderId="32" xfId="0" applyFont="1" applyBorder="1" applyAlignment="1" applyProtection="1">
      <alignment horizontal="center"/>
    </xf>
    <xf numFmtId="0" fontId="3" fillId="0" borderId="32" xfId="0" applyFont="1" applyBorder="1" applyAlignment="1" applyProtection="1">
      <alignment horizontal="left"/>
    </xf>
    <xf numFmtId="49" fontId="3" fillId="0" borderId="32" xfId="0" applyNumberFormat="1" applyFont="1" applyBorder="1" applyAlignment="1" applyProtection="1"/>
    <xf numFmtId="0" fontId="3" fillId="0" borderId="32" xfId="0" applyFont="1" applyBorder="1" applyAlignment="1" applyProtection="1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2" fillId="0" borderId="33" xfId="0" applyFont="1" applyBorder="1" applyAlignment="1" applyProtection="1">
      <alignment horizontal="center" vertical="center" wrapText="1"/>
    </xf>
    <xf numFmtId="0" fontId="2" fillId="0" borderId="34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5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27</xdr:row>
      <xdr:rowOff>190500</xdr:rowOff>
    </xdr:from>
    <xdr:to>
      <xdr:col>2</xdr:col>
      <xdr:colOff>2217420</xdr:colOff>
      <xdr:row>30</xdr:row>
      <xdr:rowOff>45720</xdr:rowOff>
    </xdr:to>
    <xdr:grpSp>
      <xdr:nvGrpSpPr>
        <xdr:cNvPr id="3073" name="Group 1"/>
        <xdr:cNvGrpSpPr>
          <a:grpSpLocks/>
        </xdr:cNvGrpSpPr>
      </xdr:nvGrpSpPr>
      <xdr:grpSpPr bwMode="auto">
        <a:xfrm>
          <a:off x="0" y="4869180"/>
          <a:ext cx="5501640" cy="365760"/>
          <a:chOff x="0" y="0"/>
          <a:chExt cx="1023" cy="255"/>
        </a:xfrm>
      </xdr:grpSpPr>
      <xdr:sp macro="" textlink="">
        <xdr:nvSpPr>
          <xdr:cNvPr id="3074" name="Text Box 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76" name="Text Box 4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8" name="Text Box 6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9" name="Text Box 7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31</xdr:row>
      <xdr:rowOff>76200</xdr:rowOff>
    </xdr:from>
    <xdr:to>
      <xdr:col>2</xdr:col>
      <xdr:colOff>2217420</xdr:colOff>
      <xdr:row>34</xdr:row>
      <xdr:rowOff>68580</xdr:rowOff>
    </xdr:to>
    <xdr:grpSp>
      <xdr:nvGrpSpPr>
        <xdr:cNvPr id="3081" name="Group 9"/>
        <xdr:cNvGrpSpPr>
          <a:grpSpLocks/>
        </xdr:cNvGrpSpPr>
      </xdr:nvGrpSpPr>
      <xdr:grpSpPr bwMode="auto">
        <a:xfrm>
          <a:off x="0" y="5425440"/>
          <a:ext cx="5501640" cy="472440"/>
          <a:chOff x="0" y="0"/>
          <a:chExt cx="1023" cy="255"/>
        </a:xfrm>
      </xdr:grpSpPr>
      <xdr:sp macro="" textlink="">
        <xdr:nvSpPr>
          <xdr:cNvPr id="3082" name="Text Box 10"/>
          <xdr:cNvSpPr txBox="1">
            <a:spLocks noChangeArrowheads="1"/>
          </xdr:cNvSpPr>
        </xdr:nvSpPr>
        <xdr:spPr bwMode="auto">
          <a:xfrm>
            <a:off x="1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/>
          <xdr:cNvSpPr txBox="1">
            <a:spLocks noChangeArrowheads="1"/>
          </xdr:cNvSpPr>
        </xdr:nvSpPr>
        <xdr:spPr bwMode="auto">
          <a:xfrm>
            <a:off x="404" y="1"/>
            <a:ext cx="165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84" name="Text Box 12"/>
          <xdr:cNvSpPr txBox="1">
            <a:spLocks noChangeArrowheads="1"/>
          </xdr:cNvSpPr>
        </xdr:nvSpPr>
        <xdr:spPr bwMode="auto">
          <a:xfrm>
            <a:off x="404" y="139"/>
            <a:ext cx="165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/>
          <xdr:cNvSpPr>
            <a:spLocks noChangeShapeType="1"/>
          </xdr:cNvSpPr>
        </xdr:nvSpPr>
        <xdr:spPr bwMode="auto">
          <a:xfrm>
            <a:off x="404" y="139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6" name="Text Box 14"/>
          <xdr:cNvSpPr txBox="1">
            <a:spLocks noChangeArrowheads="1"/>
          </xdr:cNvSpPr>
        </xdr:nvSpPr>
        <xdr:spPr bwMode="auto">
          <a:xfrm>
            <a:off x="625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7" name="Text Box 15"/>
          <xdr:cNvSpPr txBox="1">
            <a:spLocks noChangeArrowheads="1"/>
          </xdr:cNvSpPr>
        </xdr:nvSpPr>
        <xdr:spPr bwMode="auto">
          <a:xfrm>
            <a:off x="625" y="139"/>
            <a:ext cx="347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/>
          <xdr:cNvSpPr>
            <a:spLocks noChangeShapeType="1"/>
          </xdr:cNvSpPr>
        </xdr:nvSpPr>
        <xdr:spPr bwMode="auto">
          <a:xfrm>
            <a:off x="625" y="139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35</xdr:row>
      <xdr:rowOff>91440</xdr:rowOff>
    </xdr:from>
    <xdr:to>
      <xdr:col>2</xdr:col>
      <xdr:colOff>2217420</xdr:colOff>
      <xdr:row>37</xdr:row>
      <xdr:rowOff>114300</xdr:rowOff>
    </xdr:to>
    <xdr:grpSp>
      <xdr:nvGrpSpPr>
        <xdr:cNvPr id="3089" name="Group 17"/>
        <xdr:cNvGrpSpPr>
          <a:grpSpLocks/>
        </xdr:cNvGrpSpPr>
      </xdr:nvGrpSpPr>
      <xdr:grpSpPr bwMode="auto">
        <a:xfrm>
          <a:off x="0" y="6080760"/>
          <a:ext cx="5501640" cy="342900"/>
          <a:chOff x="0" y="0"/>
          <a:chExt cx="1023" cy="255"/>
        </a:xfrm>
      </xdr:grpSpPr>
      <xdr:sp macro="" textlink="">
        <xdr:nvSpPr>
          <xdr:cNvPr id="3090" name="Text Box 18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92" name="Text Box 20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4" name="Text Box 22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5" name="Text Box 23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0"/>
  <sheetViews>
    <sheetView showGridLines="0" tabSelected="1" workbookViewId="0">
      <selection sqref="A1:D1"/>
    </sheetView>
  </sheetViews>
  <sheetFormatPr defaultRowHeight="12.75" customHeight="1" x14ac:dyDescent="0.25"/>
  <cols>
    <col min="1" max="1" width="43.6640625" customWidth="1"/>
    <col min="2" max="2" width="6.109375" customWidth="1"/>
    <col min="3" max="3" width="40.6640625" customWidth="1"/>
    <col min="4" max="4" width="21" customWidth="1"/>
    <col min="5" max="6" width="18.6640625" customWidth="1"/>
  </cols>
  <sheetData>
    <row r="1" spans="1:6" ht="13.8" x14ac:dyDescent="0.25">
      <c r="A1" s="91"/>
      <c r="B1" s="91"/>
      <c r="C1" s="91"/>
      <c r="D1" s="91"/>
      <c r="E1" s="2"/>
      <c r="F1" s="2"/>
    </row>
    <row r="2" spans="1:6" ht="16.95" customHeight="1" x14ac:dyDescent="0.25">
      <c r="A2" s="91" t="s">
        <v>0</v>
      </c>
      <c r="B2" s="91"/>
      <c r="C2" s="91"/>
      <c r="D2" s="91"/>
      <c r="E2" s="3"/>
      <c r="F2" s="4" t="s">
        <v>1</v>
      </c>
    </row>
    <row r="3" spans="1:6" ht="13.2" x14ac:dyDescent="0.25">
      <c r="A3" s="5"/>
      <c r="B3" s="5"/>
      <c r="C3" s="5"/>
      <c r="D3" s="5"/>
      <c r="E3" s="6" t="s">
        <v>2</v>
      </c>
      <c r="F3" s="7" t="s">
        <v>3</v>
      </c>
    </row>
    <row r="4" spans="1:6" ht="13.2" x14ac:dyDescent="0.25">
      <c r="A4" s="92" t="s">
        <v>5</v>
      </c>
      <c r="B4" s="92"/>
      <c r="C4" s="92"/>
      <c r="D4" s="92"/>
      <c r="E4" s="3" t="s">
        <v>4</v>
      </c>
      <c r="F4" s="9" t="s">
        <v>6</v>
      </c>
    </row>
    <row r="5" spans="1:6" ht="13.2" x14ac:dyDescent="0.25">
      <c r="A5" s="10"/>
      <c r="B5" s="10"/>
      <c r="C5" s="10"/>
      <c r="D5" s="10"/>
      <c r="E5" s="3" t="s">
        <v>7</v>
      </c>
      <c r="F5" s="11"/>
    </row>
    <row r="6" spans="1:6" ht="36.9" customHeight="1" x14ac:dyDescent="0.25">
      <c r="A6" s="12" t="s">
        <v>8</v>
      </c>
      <c r="B6" s="93" t="s">
        <v>14</v>
      </c>
      <c r="C6" s="94"/>
      <c r="D6" s="94"/>
      <c r="E6" s="3" t="s">
        <v>9</v>
      </c>
      <c r="F6" s="11" t="s">
        <v>17</v>
      </c>
    </row>
    <row r="7" spans="1:6" ht="13.2" x14ac:dyDescent="0.25">
      <c r="A7" s="12" t="s">
        <v>10</v>
      </c>
      <c r="B7" s="95" t="s">
        <v>15</v>
      </c>
      <c r="C7" s="95"/>
      <c r="D7" s="95"/>
      <c r="E7" s="3" t="s">
        <v>11</v>
      </c>
      <c r="F7" s="13" t="s">
        <v>18</v>
      </c>
    </row>
    <row r="8" spans="1:6" ht="13.2" x14ac:dyDescent="0.25">
      <c r="A8" s="12" t="s">
        <v>12</v>
      </c>
      <c r="B8" s="12"/>
      <c r="C8" s="12"/>
      <c r="D8" s="14"/>
      <c r="E8" s="3"/>
      <c r="F8" s="15"/>
    </row>
    <row r="9" spans="1:6" ht="13.2" x14ac:dyDescent="0.25">
      <c r="A9" s="12" t="s">
        <v>16</v>
      </c>
      <c r="B9" s="12"/>
      <c r="C9" s="16"/>
      <c r="D9" s="14"/>
      <c r="E9" s="3" t="s">
        <v>19</v>
      </c>
      <c r="F9" s="17" t="s">
        <v>13</v>
      </c>
    </row>
    <row r="10" spans="1:6" ht="20.25" customHeight="1" x14ac:dyDescent="0.25">
      <c r="A10" s="91" t="s">
        <v>20</v>
      </c>
      <c r="B10" s="91"/>
      <c r="C10" s="91"/>
      <c r="D10" s="91"/>
      <c r="E10" s="1"/>
      <c r="F10" s="18"/>
    </row>
    <row r="11" spans="1:6" ht="4.2" customHeight="1" x14ac:dyDescent="0.25">
      <c r="A11" s="102" t="s">
        <v>21</v>
      </c>
      <c r="B11" s="96" t="s">
        <v>22</v>
      </c>
      <c r="C11" s="96" t="s">
        <v>23</v>
      </c>
      <c r="D11" s="99" t="s">
        <v>24</v>
      </c>
      <c r="E11" s="99" t="s">
        <v>25</v>
      </c>
      <c r="F11" s="105" t="s">
        <v>26</v>
      </c>
    </row>
    <row r="12" spans="1:6" ht="3.6" customHeight="1" x14ac:dyDescent="0.25">
      <c r="A12" s="103"/>
      <c r="B12" s="97"/>
      <c r="C12" s="97"/>
      <c r="D12" s="100"/>
      <c r="E12" s="100"/>
      <c r="F12" s="106"/>
    </row>
    <row r="13" spans="1:6" ht="3" customHeight="1" x14ac:dyDescent="0.25">
      <c r="A13" s="103"/>
      <c r="B13" s="97"/>
      <c r="C13" s="97"/>
      <c r="D13" s="100"/>
      <c r="E13" s="100"/>
      <c r="F13" s="106"/>
    </row>
    <row r="14" spans="1:6" ht="3" customHeight="1" x14ac:dyDescent="0.25">
      <c r="A14" s="103"/>
      <c r="B14" s="97"/>
      <c r="C14" s="97"/>
      <c r="D14" s="100"/>
      <c r="E14" s="100"/>
      <c r="F14" s="106"/>
    </row>
    <row r="15" spans="1:6" ht="3" customHeight="1" x14ac:dyDescent="0.25">
      <c r="A15" s="103"/>
      <c r="B15" s="97"/>
      <c r="C15" s="97"/>
      <c r="D15" s="100"/>
      <c r="E15" s="100"/>
      <c r="F15" s="106"/>
    </row>
    <row r="16" spans="1:6" ht="3" customHeight="1" x14ac:dyDescent="0.25">
      <c r="A16" s="103"/>
      <c r="B16" s="97"/>
      <c r="C16" s="97"/>
      <c r="D16" s="100"/>
      <c r="E16" s="100"/>
      <c r="F16" s="106"/>
    </row>
    <row r="17" spans="1:6" ht="23.4" customHeight="1" x14ac:dyDescent="0.25">
      <c r="A17" s="104"/>
      <c r="B17" s="98"/>
      <c r="C17" s="98"/>
      <c r="D17" s="101"/>
      <c r="E17" s="101"/>
      <c r="F17" s="107"/>
    </row>
    <row r="18" spans="1:6" ht="12.6" customHeight="1" x14ac:dyDescent="0.25">
      <c r="A18" s="19">
        <v>1</v>
      </c>
      <c r="B18" s="20">
        <v>2</v>
      </c>
      <c r="C18" s="21">
        <v>3</v>
      </c>
      <c r="D18" s="22" t="s">
        <v>27</v>
      </c>
      <c r="E18" s="23" t="s">
        <v>28</v>
      </c>
      <c r="F18" s="24" t="s">
        <v>29</v>
      </c>
    </row>
    <row r="19" spans="1:6" ht="13.2" x14ac:dyDescent="0.25">
      <c r="A19" s="25" t="s">
        <v>30</v>
      </c>
      <c r="B19" s="26" t="s">
        <v>31</v>
      </c>
      <c r="C19" s="27" t="s">
        <v>32</v>
      </c>
      <c r="D19" s="28">
        <v>6702452.0499999998</v>
      </c>
      <c r="E19" s="28">
        <v>378360.93</v>
      </c>
      <c r="F19" s="29">
        <f>IF(OR(D19="-",IF(E19="-",0,E19)&gt;=IF(D19="-",0,D19)),"-",IF(D19="-",0,D19)-IF(E19="-",0,E19))</f>
        <v>6324091.1200000001</v>
      </c>
    </row>
    <row r="20" spans="1:6" ht="13.2" x14ac:dyDescent="0.25">
      <c r="A20" s="30" t="s">
        <v>33</v>
      </c>
      <c r="B20" s="31"/>
      <c r="C20" s="32"/>
      <c r="D20" s="33"/>
      <c r="E20" s="33"/>
      <c r="F20" s="34"/>
    </row>
    <row r="21" spans="1:6" ht="194.4" x14ac:dyDescent="0.25">
      <c r="A21" s="35" t="s">
        <v>34</v>
      </c>
      <c r="B21" s="26" t="s">
        <v>31</v>
      </c>
      <c r="C21" s="27" t="s">
        <v>35</v>
      </c>
      <c r="D21" s="28">
        <v>224000</v>
      </c>
      <c r="E21" s="28">
        <v>8841.06</v>
      </c>
      <c r="F21" s="29">
        <f t="shared" ref="F21:F49" si="0">IF(OR(D21="-",IF(E21="-",0,E21)&gt;=IF(D21="-",0,D21)),"-",IF(D21="-",0,D21)-IF(E21="-",0,E21))</f>
        <v>215158.94</v>
      </c>
    </row>
    <row r="22" spans="1:6" ht="204.6" x14ac:dyDescent="0.25">
      <c r="A22" s="41" t="s">
        <v>36</v>
      </c>
      <c r="B22" s="37" t="s">
        <v>31</v>
      </c>
      <c r="C22" s="38" t="s">
        <v>37</v>
      </c>
      <c r="D22" s="39">
        <v>224000</v>
      </c>
      <c r="E22" s="39">
        <v>8841.06</v>
      </c>
      <c r="F22" s="40">
        <f t="shared" si="0"/>
        <v>215158.94</v>
      </c>
    </row>
    <row r="23" spans="1:6" ht="112.8" x14ac:dyDescent="0.25">
      <c r="A23" s="35" t="s">
        <v>38</v>
      </c>
      <c r="B23" s="26" t="s">
        <v>31</v>
      </c>
      <c r="C23" s="27" t="s">
        <v>39</v>
      </c>
      <c r="D23" s="28">
        <v>2000</v>
      </c>
      <c r="E23" s="28">
        <v>4.32</v>
      </c>
      <c r="F23" s="29">
        <f t="shared" si="0"/>
        <v>1995.68</v>
      </c>
    </row>
    <row r="24" spans="1:6" ht="123" x14ac:dyDescent="0.25">
      <c r="A24" s="41" t="s">
        <v>40</v>
      </c>
      <c r="B24" s="37" t="s">
        <v>31</v>
      </c>
      <c r="C24" s="38" t="s">
        <v>41</v>
      </c>
      <c r="D24" s="39">
        <v>2000</v>
      </c>
      <c r="E24" s="39">
        <v>4.32</v>
      </c>
      <c r="F24" s="40">
        <f t="shared" si="0"/>
        <v>1995.68</v>
      </c>
    </row>
    <row r="25" spans="1:6" ht="82.2" x14ac:dyDescent="0.25">
      <c r="A25" s="35" t="s">
        <v>42</v>
      </c>
      <c r="B25" s="26" t="s">
        <v>31</v>
      </c>
      <c r="C25" s="27" t="s">
        <v>43</v>
      </c>
      <c r="D25" s="28">
        <v>3000</v>
      </c>
      <c r="E25" s="28" t="s">
        <v>44</v>
      </c>
      <c r="F25" s="29">
        <f t="shared" si="0"/>
        <v>3000</v>
      </c>
    </row>
    <row r="26" spans="1:6" ht="102.6" x14ac:dyDescent="0.25">
      <c r="A26" s="41" t="s">
        <v>45</v>
      </c>
      <c r="B26" s="37" t="s">
        <v>31</v>
      </c>
      <c r="C26" s="38" t="s">
        <v>46</v>
      </c>
      <c r="D26" s="39">
        <v>3000</v>
      </c>
      <c r="E26" s="39" t="s">
        <v>44</v>
      </c>
      <c r="F26" s="40">
        <f t="shared" si="0"/>
        <v>3000</v>
      </c>
    </row>
    <row r="27" spans="1:6" ht="92.4" x14ac:dyDescent="0.25">
      <c r="A27" s="35" t="s">
        <v>47</v>
      </c>
      <c r="B27" s="26" t="s">
        <v>31</v>
      </c>
      <c r="C27" s="27" t="s">
        <v>48</v>
      </c>
      <c r="D27" s="28">
        <v>593600</v>
      </c>
      <c r="E27" s="28">
        <v>44242.720000000001</v>
      </c>
      <c r="F27" s="29">
        <f t="shared" si="0"/>
        <v>549357.28</v>
      </c>
    </row>
    <row r="28" spans="1:6" ht="102.6" x14ac:dyDescent="0.25">
      <c r="A28" s="35" t="s">
        <v>49</v>
      </c>
      <c r="B28" s="26" t="s">
        <v>31</v>
      </c>
      <c r="C28" s="27" t="s">
        <v>50</v>
      </c>
      <c r="D28" s="28">
        <v>2900</v>
      </c>
      <c r="E28" s="28">
        <v>217.54</v>
      </c>
      <c r="F28" s="29">
        <f t="shared" si="0"/>
        <v>2682.46</v>
      </c>
    </row>
    <row r="29" spans="1:6" ht="92.4" x14ac:dyDescent="0.25">
      <c r="A29" s="35" t="s">
        <v>51</v>
      </c>
      <c r="B29" s="26" t="s">
        <v>31</v>
      </c>
      <c r="C29" s="27" t="s">
        <v>52</v>
      </c>
      <c r="D29" s="28">
        <v>574200</v>
      </c>
      <c r="E29" s="28">
        <v>48704.69</v>
      </c>
      <c r="F29" s="29">
        <f t="shared" si="0"/>
        <v>525495.31000000006</v>
      </c>
    </row>
    <row r="30" spans="1:6" ht="92.4" x14ac:dyDescent="0.25">
      <c r="A30" s="35" t="s">
        <v>53</v>
      </c>
      <c r="B30" s="26" t="s">
        <v>31</v>
      </c>
      <c r="C30" s="27" t="s">
        <v>54</v>
      </c>
      <c r="D30" s="28">
        <v>-36300</v>
      </c>
      <c r="E30" s="28">
        <v>-4589.51</v>
      </c>
      <c r="F30" s="29" t="str">
        <f t="shared" si="0"/>
        <v>-</v>
      </c>
    </row>
    <row r="31" spans="1:6" ht="13.2" x14ac:dyDescent="0.25">
      <c r="A31" s="25" t="s">
        <v>55</v>
      </c>
      <c r="B31" s="26" t="s">
        <v>31</v>
      </c>
      <c r="C31" s="27" t="s">
        <v>56</v>
      </c>
      <c r="D31" s="28">
        <v>211000</v>
      </c>
      <c r="E31" s="28" t="s">
        <v>44</v>
      </c>
      <c r="F31" s="29">
        <f t="shared" si="0"/>
        <v>211000</v>
      </c>
    </row>
    <row r="32" spans="1:6" ht="31.2" x14ac:dyDescent="0.25">
      <c r="A32" s="36" t="s">
        <v>57</v>
      </c>
      <c r="B32" s="37" t="s">
        <v>31</v>
      </c>
      <c r="C32" s="38" t="s">
        <v>58</v>
      </c>
      <c r="D32" s="39">
        <v>211000</v>
      </c>
      <c r="E32" s="39" t="s">
        <v>44</v>
      </c>
      <c r="F32" s="40">
        <f t="shared" si="0"/>
        <v>211000</v>
      </c>
    </row>
    <row r="33" spans="1:6" ht="31.2" x14ac:dyDescent="0.25">
      <c r="A33" s="25" t="s">
        <v>59</v>
      </c>
      <c r="B33" s="26" t="s">
        <v>31</v>
      </c>
      <c r="C33" s="27" t="s">
        <v>60</v>
      </c>
      <c r="D33" s="28">
        <v>102000</v>
      </c>
      <c r="E33" s="28">
        <v>2728.16</v>
      </c>
      <c r="F33" s="29">
        <f t="shared" si="0"/>
        <v>99271.84</v>
      </c>
    </row>
    <row r="34" spans="1:6" ht="51.6" x14ac:dyDescent="0.25">
      <c r="A34" s="36" t="s">
        <v>61</v>
      </c>
      <c r="B34" s="37" t="s">
        <v>31</v>
      </c>
      <c r="C34" s="38" t="s">
        <v>62</v>
      </c>
      <c r="D34" s="39">
        <v>102000</v>
      </c>
      <c r="E34" s="39">
        <v>2728.16</v>
      </c>
      <c r="F34" s="40">
        <f t="shared" si="0"/>
        <v>99271.84</v>
      </c>
    </row>
    <row r="35" spans="1:6" ht="31.2" x14ac:dyDescent="0.25">
      <c r="A35" s="25" t="s">
        <v>63</v>
      </c>
      <c r="B35" s="26" t="s">
        <v>31</v>
      </c>
      <c r="C35" s="27" t="s">
        <v>64</v>
      </c>
      <c r="D35" s="28">
        <v>2560000</v>
      </c>
      <c r="E35" s="28" t="s">
        <v>44</v>
      </c>
      <c r="F35" s="29">
        <f t="shared" si="0"/>
        <v>2560000</v>
      </c>
    </row>
    <row r="36" spans="1:6" ht="41.4" x14ac:dyDescent="0.25">
      <c r="A36" s="36" t="s">
        <v>65</v>
      </c>
      <c r="B36" s="37" t="s">
        <v>31</v>
      </c>
      <c r="C36" s="38" t="s">
        <v>66</v>
      </c>
      <c r="D36" s="39">
        <v>2560000</v>
      </c>
      <c r="E36" s="39" t="s">
        <v>44</v>
      </c>
      <c r="F36" s="40">
        <f t="shared" si="0"/>
        <v>2560000</v>
      </c>
    </row>
    <row r="37" spans="1:6" ht="31.2" x14ac:dyDescent="0.25">
      <c r="A37" s="25" t="s">
        <v>67</v>
      </c>
      <c r="B37" s="26" t="s">
        <v>31</v>
      </c>
      <c r="C37" s="27" t="s">
        <v>68</v>
      </c>
      <c r="D37" s="28">
        <v>450000</v>
      </c>
      <c r="E37" s="28">
        <v>5266.1</v>
      </c>
      <c r="F37" s="29">
        <f t="shared" si="0"/>
        <v>444733.9</v>
      </c>
    </row>
    <row r="38" spans="1:6" ht="41.4" x14ac:dyDescent="0.25">
      <c r="A38" s="36" t="s">
        <v>69</v>
      </c>
      <c r="B38" s="37" t="s">
        <v>31</v>
      </c>
      <c r="C38" s="38" t="s">
        <v>70</v>
      </c>
      <c r="D38" s="39">
        <v>450000</v>
      </c>
      <c r="E38" s="39">
        <v>5266.1</v>
      </c>
      <c r="F38" s="40">
        <f t="shared" si="0"/>
        <v>444733.9</v>
      </c>
    </row>
    <row r="39" spans="1:6" ht="31.2" x14ac:dyDescent="0.25">
      <c r="A39" s="25" t="s">
        <v>71</v>
      </c>
      <c r="B39" s="26" t="s">
        <v>31</v>
      </c>
      <c r="C39" s="27" t="s">
        <v>72</v>
      </c>
      <c r="D39" s="28">
        <v>17235.96</v>
      </c>
      <c r="E39" s="28">
        <v>17235.96</v>
      </c>
      <c r="F39" s="29" t="str">
        <f t="shared" si="0"/>
        <v>-</v>
      </c>
    </row>
    <row r="40" spans="1:6" ht="31.2" x14ac:dyDescent="0.25">
      <c r="A40" s="36" t="s">
        <v>73</v>
      </c>
      <c r="B40" s="37" t="s">
        <v>31</v>
      </c>
      <c r="C40" s="38" t="s">
        <v>74</v>
      </c>
      <c r="D40" s="39">
        <v>17235.96</v>
      </c>
      <c r="E40" s="39">
        <v>17235.96</v>
      </c>
      <c r="F40" s="40" t="str">
        <f t="shared" si="0"/>
        <v>-</v>
      </c>
    </row>
    <row r="41" spans="1:6" ht="61.8" x14ac:dyDescent="0.25">
      <c r="A41" s="25" t="s">
        <v>75</v>
      </c>
      <c r="B41" s="26" t="s">
        <v>31</v>
      </c>
      <c r="C41" s="27" t="s">
        <v>76</v>
      </c>
      <c r="D41" s="28">
        <v>43073.440000000002</v>
      </c>
      <c r="E41" s="28">
        <v>6229.89</v>
      </c>
      <c r="F41" s="29">
        <f t="shared" si="0"/>
        <v>36843.550000000003</v>
      </c>
    </row>
    <row r="42" spans="1:6" ht="61.8" x14ac:dyDescent="0.25">
      <c r="A42" s="41" t="s">
        <v>77</v>
      </c>
      <c r="B42" s="37" t="s">
        <v>31</v>
      </c>
      <c r="C42" s="38" t="s">
        <v>78</v>
      </c>
      <c r="D42" s="39">
        <v>43073.440000000002</v>
      </c>
      <c r="E42" s="39">
        <v>6229.89</v>
      </c>
      <c r="F42" s="40">
        <f t="shared" si="0"/>
        <v>36843.550000000003</v>
      </c>
    </row>
    <row r="43" spans="1:6" ht="31.2" x14ac:dyDescent="0.25">
      <c r="A43" s="25" t="s">
        <v>79</v>
      </c>
      <c r="B43" s="26" t="s">
        <v>31</v>
      </c>
      <c r="C43" s="27" t="s">
        <v>80</v>
      </c>
      <c r="D43" s="28">
        <v>8000</v>
      </c>
      <c r="E43" s="28" t="s">
        <v>44</v>
      </c>
      <c r="F43" s="29">
        <f t="shared" si="0"/>
        <v>8000</v>
      </c>
    </row>
    <row r="44" spans="1:6" ht="31.2" x14ac:dyDescent="0.25">
      <c r="A44" s="25" t="s">
        <v>81</v>
      </c>
      <c r="B44" s="26" t="s">
        <v>31</v>
      </c>
      <c r="C44" s="27" t="s">
        <v>82</v>
      </c>
      <c r="D44" s="28">
        <v>233000</v>
      </c>
      <c r="E44" s="28">
        <v>38832</v>
      </c>
      <c r="F44" s="29">
        <f t="shared" si="0"/>
        <v>194168</v>
      </c>
    </row>
    <row r="45" spans="1:6" ht="31.2" x14ac:dyDescent="0.25">
      <c r="A45" s="25" t="s">
        <v>83</v>
      </c>
      <c r="B45" s="26" t="s">
        <v>31</v>
      </c>
      <c r="C45" s="27" t="s">
        <v>84</v>
      </c>
      <c r="D45" s="28">
        <v>903407</v>
      </c>
      <c r="E45" s="28">
        <v>180098</v>
      </c>
      <c r="F45" s="29">
        <f t="shared" si="0"/>
        <v>723309</v>
      </c>
    </row>
    <row r="46" spans="1:6" ht="41.4" x14ac:dyDescent="0.25">
      <c r="A46" s="25" t="s">
        <v>85</v>
      </c>
      <c r="B46" s="26" t="s">
        <v>31</v>
      </c>
      <c r="C46" s="27" t="s">
        <v>86</v>
      </c>
      <c r="D46" s="28">
        <v>223600</v>
      </c>
      <c r="E46" s="28">
        <v>30550</v>
      </c>
      <c r="F46" s="29">
        <f t="shared" si="0"/>
        <v>193050</v>
      </c>
    </row>
    <row r="47" spans="1:6" ht="21" x14ac:dyDescent="0.25">
      <c r="A47" s="25" t="s">
        <v>87</v>
      </c>
      <c r="B47" s="26" t="s">
        <v>31</v>
      </c>
      <c r="C47" s="27" t="s">
        <v>88</v>
      </c>
      <c r="D47" s="28">
        <v>270000</v>
      </c>
      <c r="E47" s="28" t="s">
        <v>44</v>
      </c>
      <c r="F47" s="29">
        <f t="shared" si="0"/>
        <v>270000</v>
      </c>
    </row>
    <row r="48" spans="1:6" ht="31.2" x14ac:dyDescent="0.25">
      <c r="A48" s="36" t="s">
        <v>89</v>
      </c>
      <c r="B48" s="37" t="s">
        <v>31</v>
      </c>
      <c r="C48" s="38" t="s">
        <v>90</v>
      </c>
      <c r="D48" s="39">
        <v>270000</v>
      </c>
      <c r="E48" s="39" t="s">
        <v>44</v>
      </c>
      <c r="F48" s="40">
        <f t="shared" si="0"/>
        <v>270000</v>
      </c>
    </row>
    <row r="49" spans="1:6" ht="21" x14ac:dyDescent="0.25">
      <c r="A49" s="25" t="s">
        <v>91</v>
      </c>
      <c r="B49" s="26" t="s">
        <v>31</v>
      </c>
      <c r="C49" s="27" t="s">
        <v>92</v>
      </c>
      <c r="D49" s="28">
        <v>317735.65000000002</v>
      </c>
      <c r="E49" s="28" t="s">
        <v>44</v>
      </c>
      <c r="F49" s="29">
        <f t="shared" si="0"/>
        <v>317735.65000000002</v>
      </c>
    </row>
    <row r="50" spans="1:6" ht="12.75" customHeight="1" x14ac:dyDescent="0.25">
      <c r="A50" s="42"/>
      <c r="B50" s="43"/>
      <c r="C50" s="43"/>
      <c r="D50" s="44"/>
      <c r="E50" s="44"/>
      <c r="F50" s="44"/>
    </row>
  </sheetData>
  <mergeCells count="12">
    <mergeCell ref="B11:B17"/>
    <mergeCell ref="D11:D17"/>
    <mergeCell ref="C11:C17"/>
    <mergeCell ref="A11:A17"/>
    <mergeCell ref="F11:F17"/>
    <mergeCell ref="E11:E17"/>
    <mergeCell ref="A1:D1"/>
    <mergeCell ref="A4:D4"/>
    <mergeCell ref="A2:D2"/>
    <mergeCell ref="B6:D6"/>
    <mergeCell ref="B7:D7"/>
    <mergeCell ref="A10:D10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7"/>
  <sheetViews>
    <sheetView showGridLines="0" workbookViewId="0"/>
  </sheetViews>
  <sheetFormatPr defaultRowHeight="12.75" customHeight="1" x14ac:dyDescent="0.25"/>
  <cols>
    <col min="1" max="1" width="45.6640625" customWidth="1"/>
    <col min="2" max="2" width="4.33203125" customWidth="1"/>
    <col min="3" max="3" width="40.6640625" customWidth="1"/>
    <col min="4" max="4" width="18.88671875" customWidth="1"/>
    <col min="5" max="6" width="18.6640625" customWidth="1"/>
  </cols>
  <sheetData>
    <row r="1" spans="1:6" ht="13.2" x14ac:dyDescent="0.25"/>
    <row r="2" spans="1:6" ht="15" customHeight="1" x14ac:dyDescent="0.25">
      <c r="A2" s="91" t="s">
        <v>93</v>
      </c>
      <c r="B2" s="91"/>
      <c r="C2" s="91"/>
      <c r="D2" s="91"/>
      <c r="E2" s="1"/>
      <c r="F2" s="14" t="s">
        <v>94</v>
      </c>
    </row>
    <row r="3" spans="1:6" ht="13.5" customHeight="1" x14ac:dyDescent="0.25">
      <c r="A3" s="5"/>
      <c r="B3" s="5"/>
      <c r="C3" s="45"/>
      <c r="D3" s="10"/>
      <c r="E3" s="10"/>
      <c r="F3" s="10"/>
    </row>
    <row r="4" spans="1:6" ht="10.199999999999999" customHeight="1" x14ac:dyDescent="0.25">
      <c r="A4" s="110" t="s">
        <v>21</v>
      </c>
      <c r="B4" s="96" t="s">
        <v>22</v>
      </c>
      <c r="C4" s="108" t="s">
        <v>95</v>
      </c>
      <c r="D4" s="99" t="s">
        <v>24</v>
      </c>
      <c r="E4" s="113" t="s">
        <v>25</v>
      </c>
      <c r="F4" s="105" t="s">
        <v>26</v>
      </c>
    </row>
    <row r="5" spans="1:6" ht="5.4" customHeight="1" x14ac:dyDescent="0.25">
      <c r="A5" s="111"/>
      <c r="B5" s="97"/>
      <c r="C5" s="109"/>
      <c r="D5" s="100"/>
      <c r="E5" s="114"/>
      <c r="F5" s="106"/>
    </row>
    <row r="6" spans="1:6" ht="9.6" customHeight="1" x14ac:dyDescent="0.25">
      <c r="A6" s="111"/>
      <c r="B6" s="97"/>
      <c r="C6" s="109"/>
      <c r="D6" s="100"/>
      <c r="E6" s="114"/>
      <c r="F6" s="106"/>
    </row>
    <row r="7" spans="1:6" ht="6" customHeight="1" x14ac:dyDescent="0.25">
      <c r="A7" s="111"/>
      <c r="B7" s="97"/>
      <c r="C7" s="109"/>
      <c r="D7" s="100"/>
      <c r="E7" s="114"/>
      <c r="F7" s="106"/>
    </row>
    <row r="8" spans="1:6" ht="6.6" customHeight="1" x14ac:dyDescent="0.25">
      <c r="A8" s="111"/>
      <c r="B8" s="97"/>
      <c r="C8" s="109"/>
      <c r="D8" s="100"/>
      <c r="E8" s="114"/>
      <c r="F8" s="106"/>
    </row>
    <row r="9" spans="1:6" ht="10.95" customHeight="1" x14ac:dyDescent="0.25">
      <c r="A9" s="111"/>
      <c r="B9" s="97"/>
      <c r="C9" s="109"/>
      <c r="D9" s="100"/>
      <c r="E9" s="114"/>
      <c r="F9" s="106"/>
    </row>
    <row r="10" spans="1:6" ht="4.2" hidden="1" customHeight="1" x14ac:dyDescent="0.25">
      <c r="A10" s="111"/>
      <c r="B10" s="97"/>
      <c r="C10" s="46"/>
      <c r="D10" s="100"/>
      <c r="E10" s="47"/>
      <c r="F10" s="48"/>
    </row>
    <row r="11" spans="1:6" ht="13.2" hidden="1" customHeight="1" x14ac:dyDescent="0.25">
      <c r="A11" s="112"/>
      <c r="B11" s="98"/>
      <c r="C11" s="49"/>
      <c r="D11" s="101"/>
      <c r="E11" s="50"/>
      <c r="F11" s="51"/>
    </row>
    <row r="12" spans="1:6" ht="13.5" customHeight="1" x14ac:dyDescent="0.25">
      <c r="A12" s="19">
        <v>1</v>
      </c>
      <c r="B12" s="20">
        <v>2</v>
      </c>
      <c r="C12" s="21">
        <v>3</v>
      </c>
      <c r="D12" s="22" t="s">
        <v>27</v>
      </c>
      <c r="E12" s="52" t="s">
        <v>28</v>
      </c>
      <c r="F12" s="24" t="s">
        <v>29</v>
      </c>
    </row>
    <row r="13" spans="1:6" ht="13.2" x14ac:dyDescent="0.25">
      <c r="A13" s="53" t="s">
        <v>96</v>
      </c>
      <c r="B13" s="54" t="s">
        <v>97</v>
      </c>
      <c r="C13" s="55" t="s">
        <v>98</v>
      </c>
      <c r="D13" s="56">
        <v>7066736</v>
      </c>
      <c r="E13" s="57">
        <v>697098.54</v>
      </c>
      <c r="F13" s="58">
        <f>IF(OR(D13="-",IF(E13="-",0,E13)&gt;=IF(D13="-",0,D13)),"-",IF(D13="-",0,D13)-IF(E13="-",0,E13))</f>
        <v>6369637.46</v>
      </c>
    </row>
    <row r="14" spans="1:6" ht="13.2" x14ac:dyDescent="0.25">
      <c r="A14" s="59" t="s">
        <v>33</v>
      </c>
      <c r="B14" s="60"/>
      <c r="C14" s="61"/>
      <c r="D14" s="62"/>
      <c r="E14" s="63"/>
      <c r="F14" s="64"/>
    </row>
    <row r="15" spans="1:6" ht="21" x14ac:dyDescent="0.25">
      <c r="A15" s="53" t="s">
        <v>99</v>
      </c>
      <c r="B15" s="54" t="s">
        <v>97</v>
      </c>
      <c r="C15" s="55" t="s">
        <v>100</v>
      </c>
      <c r="D15" s="56">
        <v>1867605</v>
      </c>
      <c r="E15" s="57">
        <v>271053</v>
      </c>
      <c r="F15" s="58">
        <f t="shared" ref="F15:F35" si="0">IF(OR(D15="-",IF(E15="-",0,E15)&gt;=IF(D15="-",0,D15)),"-",IF(D15="-",0,D15)-IF(E15="-",0,E15))</f>
        <v>1596552</v>
      </c>
    </row>
    <row r="16" spans="1:6" ht="21" x14ac:dyDescent="0.25">
      <c r="A16" s="53" t="s">
        <v>99</v>
      </c>
      <c r="B16" s="54" t="s">
        <v>97</v>
      </c>
      <c r="C16" s="55" t="s">
        <v>101</v>
      </c>
      <c r="D16" s="56">
        <v>307071</v>
      </c>
      <c r="E16" s="57" t="s">
        <v>44</v>
      </c>
      <c r="F16" s="58">
        <f t="shared" si="0"/>
        <v>307071</v>
      </c>
    </row>
    <row r="17" spans="1:6" ht="21" x14ac:dyDescent="0.25">
      <c r="A17" s="53" t="s">
        <v>99</v>
      </c>
      <c r="B17" s="54" t="s">
        <v>97</v>
      </c>
      <c r="C17" s="55" t="s">
        <v>102</v>
      </c>
      <c r="D17" s="56">
        <v>656753</v>
      </c>
      <c r="E17" s="57">
        <v>81827</v>
      </c>
      <c r="F17" s="58">
        <f t="shared" si="0"/>
        <v>574926</v>
      </c>
    </row>
    <row r="18" spans="1:6" ht="21" x14ac:dyDescent="0.25">
      <c r="A18" s="53" t="s">
        <v>103</v>
      </c>
      <c r="B18" s="54" t="s">
        <v>97</v>
      </c>
      <c r="C18" s="55" t="s">
        <v>104</v>
      </c>
      <c r="D18" s="56">
        <v>669119</v>
      </c>
      <c r="E18" s="57">
        <v>102022</v>
      </c>
      <c r="F18" s="58">
        <f t="shared" si="0"/>
        <v>567097</v>
      </c>
    </row>
    <row r="19" spans="1:6" ht="21" x14ac:dyDescent="0.25">
      <c r="A19" s="53" t="s">
        <v>103</v>
      </c>
      <c r="B19" s="54" t="s">
        <v>97</v>
      </c>
      <c r="C19" s="55" t="s">
        <v>105</v>
      </c>
      <c r="D19" s="56">
        <v>233719</v>
      </c>
      <c r="E19" s="57" t="s">
        <v>44</v>
      </c>
      <c r="F19" s="58">
        <f t="shared" si="0"/>
        <v>233719</v>
      </c>
    </row>
    <row r="20" spans="1:6" ht="21" x14ac:dyDescent="0.25">
      <c r="A20" s="53" t="s">
        <v>103</v>
      </c>
      <c r="B20" s="54" t="s">
        <v>97</v>
      </c>
      <c r="C20" s="55" t="s">
        <v>106</v>
      </c>
      <c r="D20" s="56">
        <v>272657</v>
      </c>
      <c r="E20" s="57">
        <v>27954</v>
      </c>
      <c r="F20" s="58">
        <f t="shared" si="0"/>
        <v>244703</v>
      </c>
    </row>
    <row r="21" spans="1:6" ht="21" x14ac:dyDescent="0.25">
      <c r="A21" s="53" t="s">
        <v>107</v>
      </c>
      <c r="B21" s="54" t="s">
        <v>97</v>
      </c>
      <c r="C21" s="55" t="s">
        <v>108</v>
      </c>
      <c r="D21" s="56">
        <v>255000</v>
      </c>
      <c r="E21" s="57">
        <v>3000.03</v>
      </c>
      <c r="F21" s="58">
        <f t="shared" si="0"/>
        <v>251999.97</v>
      </c>
    </row>
    <row r="22" spans="1:6" ht="21" x14ac:dyDescent="0.25">
      <c r="A22" s="53" t="s">
        <v>107</v>
      </c>
      <c r="B22" s="54" t="s">
        <v>97</v>
      </c>
      <c r="C22" s="55" t="s">
        <v>109</v>
      </c>
      <c r="D22" s="56">
        <v>272000</v>
      </c>
      <c r="E22" s="57">
        <v>37350.51</v>
      </c>
      <c r="F22" s="58">
        <f t="shared" si="0"/>
        <v>234649.49</v>
      </c>
    </row>
    <row r="23" spans="1:6" ht="21" x14ac:dyDescent="0.25">
      <c r="A23" s="53" t="s">
        <v>107</v>
      </c>
      <c r="B23" s="54" t="s">
        <v>97</v>
      </c>
      <c r="C23" s="55" t="s">
        <v>110</v>
      </c>
      <c r="D23" s="56">
        <v>60000</v>
      </c>
      <c r="E23" s="57" t="s">
        <v>44</v>
      </c>
      <c r="F23" s="58">
        <f t="shared" si="0"/>
        <v>60000</v>
      </c>
    </row>
    <row r="24" spans="1:6" ht="21" x14ac:dyDescent="0.25">
      <c r="A24" s="53" t="s">
        <v>107</v>
      </c>
      <c r="B24" s="54" t="s">
        <v>97</v>
      </c>
      <c r="C24" s="55" t="s">
        <v>111</v>
      </c>
      <c r="D24" s="56">
        <v>20000</v>
      </c>
      <c r="E24" s="57" t="s">
        <v>44</v>
      </c>
      <c r="F24" s="58">
        <f t="shared" si="0"/>
        <v>20000</v>
      </c>
    </row>
    <row r="25" spans="1:6" ht="31.2" x14ac:dyDescent="0.25">
      <c r="A25" s="53" t="s">
        <v>112</v>
      </c>
      <c r="B25" s="54" t="s">
        <v>97</v>
      </c>
      <c r="C25" s="55" t="s">
        <v>113</v>
      </c>
      <c r="D25" s="56">
        <v>2000</v>
      </c>
      <c r="E25" s="57" t="s">
        <v>44</v>
      </c>
      <c r="F25" s="58">
        <f t="shared" si="0"/>
        <v>2000</v>
      </c>
    </row>
    <row r="26" spans="1:6" ht="31.2" x14ac:dyDescent="0.25">
      <c r="A26" s="53" t="s">
        <v>114</v>
      </c>
      <c r="B26" s="54" t="s">
        <v>97</v>
      </c>
      <c r="C26" s="55" t="s">
        <v>115</v>
      </c>
      <c r="D26" s="56">
        <v>600</v>
      </c>
      <c r="E26" s="57" t="s">
        <v>44</v>
      </c>
      <c r="F26" s="58">
        <f t="shared" si="0"/>
        <v>600</v>
      </c>
    </row>
    <row r="27" spans="1:6" ht="31.2" x14ac:dyDescent="0.25">
      <c r="A27" s="53" t="s">
        <v>116</v>
      </c>
      <c r="B27" s="54" t="s">
        <v>97</v>
      </c>
      <c r="C27" s="55" t="s">
        <v>117</v>
      </c>
      <c r="D27" s="56">
        <v>140786</v>
      </c>
      <c r="E27" s="57">
        <v>23464</v>
      </c>
      <c r="F27" s="58">
        <f t="shared" si="0"/>
        <v>117322</v>
      </c>
    </row>
    <row r="28" spans="1:6" ht="31.2" x14ac:dyDescent="0.25">
      <c r="A28" s="53" t="s">
        <v>116</v>
      </c>
      <c r="B28" s="54" t="s">
        <v>97</v>
      </c>
      <c r="C28" s="55" t="s">
        <v>118</v>
      </c>
      <c r="D28" s="56">
        <v>42518</v>
      </c>
      <c r="E28" s="57">
        <v>7086</v>
      </c>
      <c r="F28" s="58">
        <f t="shared" si="0"/>
        <v>35432</v>
      </c>
    </row>
    <row r="29" spans="1:6" ht="31.2" x14ac:dyDescent="0.25">
      <c r="A29" s="53" t="s">
        <v>116</v>
      </c>
      <c r="B29" s="54" t="s">
        <v>97</v>
      </c>
      <c r="C29" s="55" t="s">
        <v>119</v>
      </c>
      <c r="D29" s="56">
        <v>40296</v>
      </c>
      <c r="E29" s="57" t="s">
        <v>44</v>
      </c>
      <c r="F29" s="58">
        <f t="shared" si="0"/>
        <v>40296</v>
      </c>
    </row>
    <row r="30" spans="1:6" ht="31.2" x14ac:dyDescent="0.25">
      <c r="A30" s="53" t="s">
        <v>120</v>
      </c>
      <c r="B30" s="54" t="s">
        <v>97</v>
      </c>
      <c r="C30" s="55" t="s">
        <v>121</v>
      </c>
      <c r="D30" s="56">
        <v>1134400</v>
      </c>
      <c r="E30" s="57" t="s">
        <v>44</v>
      </c>
      <c r="F30" s="58">
        <f t="shared" si="0"/>
        <v>1134400</v>
      </c>
    </row>
    <row r="31" spans="1:6" ht="61.8" x14ac:dyDescent="0.25">
      <c r="A31" s="53" t="s">
        <v>122</v>
      </c>
      <c r="B31" s="54" t="s">
        <v>97</v>
      </c>
      <c r="C31" s="55" t="s">
        <v>123</v>
      </c>
      <c r="D31" s="56">
        <v>270000</v>
      </c>
      <c r="E31" s="57" t="s">
        <v>44</v>
      </c>
      <c r="F31" s="58">
        <f t="shared" si="0"/>
        <v>270000</v>
      </c>
    </row>
    <row r="32" spans="1:6" ht="72" x14ac:dyDescent="0.25">
      <c r="A32" s="65" t="s">
        <v>124</v>
      </c>
      <c r="B32" s="54" t="s">
        <v>97</v>
      </c>
      <c r="C32" s="55" t="s">
        <v>125</v>
      </c>
      <c r="D32" s="56">
        <v>50000</v>
      </c>
      <c r="E32" s="57">
        <v>50000</v>
      </c>
      <c r="F32" s="58" t="str">
        <f t="shared" si="0"/>
        <v>-</v>
      </c>
    </row>
    <row r="33" spans="1:6" ht="13.2" x14ac:dyDescent="0.25">
      <c r="A33" s="53" t="s">
        <v>126</v>
      </c>
      <c r="B33" s="54" t="s">
        <v>97</v>
      </c>
      <c r="C33" s="55" t="s">
        <v>127</v>
      </c>
      <c r="D33" s="56">
        <v>210000</v>
      </c>
      <c r="E33" s="57" t="s">
        <v>44</v>
      </c>
      <c r="F33" s="58">
        <f t="shared" si="0"/>
        <v>210000</v>
      </c>
    </row>
    <row r="34" spans="1:6" ht="41.4" x14ac:dyDescent="0.25">
      <c r="A34" s="53" t="s">
        <v>128</v>
      </c>
      <c r="B34" s="54" t="s">
        <v>97</v>
      </c>
      <c r="C34" s="55" t="s">
        <v>129</v>
      </c>
      <c r="D34" s="56">
        <v>345600</v>
      </c>
      <c r="E34" s="57">
        <v>57598</v>
      </c>
      <c r="F34" s="58">
        <f t="shared" si="0"/>
        <v>288002</v>
      </c>
    </row>
    <row r="35" spans="1:6" ht="21" x14ac:dyDescent="0.25">
      <c r="A35" s="53" t="s">
        <v>130</v>
      </c>
      <c r="B35" s="54" t="s">
        <v>97</v>
      </c>
      <c r="C35" s="55" t="s">
        <v>131</v>
      </c>
      <c r="D35" s="56">
        <v>216612</v>
      </c>
      <c r="E35" s="57">
        <v>35744</v>
      </c>
      <c r="F35" s="58">
        <f t="shared" si="0"/>
        <v>180868</v>
      </c>
    </row>
    <row r="36" spans="1:6" ht="9" customHeight="1" x14ac:dyDescent="0.25">
      <c r="A36" s="66"/>
      <c r="B36" s="67"/>
      <c r="C36" s="68"/>
      <c r="D36" s="69"/>
      <c r="E36" s="67"/>
      <c r="F36" s="67"/>
    </row>
    <row r="37" spans="1:6" ht="13.5" customHeight="1" x14ac:dyDescent="0.25">
      <c r="A37" s="70" t="s">
        <v>132</v>
      </c>
      <c r="B37" s="71" t="s">
        <v>133</v>
      </c>
      <c r="C37" s="72" t="s">
        <v>98</v>
      </c>
      <c r="D37" s="73">
        <v>-364283.95</v>
      </c>
      <c r="E37" s="73">
        <v>-318737.61</v>
      </c>
      <c r="F37" s="74" t="s">
        <v>134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9"/>
  <sheetViews>
    <sheetView showGridLines="0" workbookViewId="0">
      <selection sqref="A1:F1"/>
    </sheetView>
  </sheetViews>
  <sheetFormatPr defaultRowHeight="12.75" customHeight="1" x14ac:dyDescent="0.25"/>
  <cols>
    <col min="1" max="1" width="42.33203125" customWidth="1"/>
    <col min="2" max="2" width="5.5546875" customWidth="1"/>
    <col min="3" max="3" width="40.6640625" customWidth="1"/>
    <col min="4" max="6" width="18.6640625" customWidth="1"/>
  </cols>
  <sheetData>
    <row r="1" spans="1:6" ht="11.1" customHeight="1" x14ac:dyDescent="0.25">
      <c r="A1" s="115" t="s">
        <v>135</v>
      </c>
      <c r="B1" s="115"/>
      <c r="C1" s="115"/>
      <c r="D1" s="115"/>
      <c r="E1" s="115"/>
      <c r="F1" s="115"/>
    </row>
    <row r="2" spans="1:6" ht="13.2" customHeight="1" x14ac:dyDescent="0.25">
      <c r="A2" s="91" t="s">
        <v>136</v>
      </c>
      <c r="B2" s="91"/>
      <c r="C2" s="91"/>
      <c r="D2" s="91"/>
      <c r="E2" s="91"/>
      <c r="F2" s="91"/>
    </row>
    <row r="3" spans="1:6" ht="9" customHeight="1" x14ac:dyDescent="0.25">
      <c r="A3" s="5"/>
      <c r="B3" s="75"/>
      <c r="C3" s="45"/>
      <c r="D3" s="10"/>
      <c r="E3" s="10"/>
      <c r="F3" s="45"/>
    </row>
    <row r="4" spans="1:6" ht="13.95" customHeight="1" x14ac:dyDescent="0.25">
      <c r="A4" s="102" t="s">
        <v>21</v>
      </c>
      <c r="B4" s="96" t="s">
        <v>22</v>
      </c>
      <c r="C4" s="108" t="s">
        <v>137</v>
      </c>
      <c r="D4" s="99" t="s">
        <v>24</v>
      </c>
      <c r="E4" s="99" t="s">
        <v>25</v>
      </c>
      <c r="F4" s="105" t="s">
        <v>26</v>
      </c>
    </row>
    <row r="5" spans="1:6" ht="4.95" customHeight="1" x14ac:dyDescent="0.25">
      <c r="A5" s="103"/>
      <c r="B5" s="97"/>
      <c r="C5" s="109"/>
      <c r="D5" s="100"/>
      <c r="E5" s="100"/>
      <c r="F5" s="106"/>
    </row>
    <row r="6" spans="1:6" ht="6" customHeight="1" x14ac:dyDescent="0.25">
      <c r="A6" s="103"/>
      <c r="B6" s="97"/>
      <c r="C6" s="109"/>
      <c r="D6" s="100"/>
      <c r="E6" s="100"/>
      <c r="F6" s="106"/>
    </row>
    <row r="7" spans="1:6" ht="4.95" customHeight="1" x14ac:dyDescent="0.25">
      <c r="A7" s="103"/>
      <c r="B7" s="97"/>
      <c r="C7" s="109"/>
      <c r="D7" s="100"/>
      <c r="E7" s="100"/>
      <c r="F7" s="106"/>
    </row>
    <row r="8" spans="1:6" ht="6" customHeight="1" x14ac:dyDescent="0.25">
      <c r="A8" s="103"/>
      <c r="B8" s="97"/>
      <c r="C8" s="109"/>
      <c r="D8" s="100"/>
      <c r="E8" s="100"/>
      <c r="F8" s="106"/>
    </row>
    <row r="9" spans="1:6" ht="6" customHeight="1" x14ac:dyDescent="0.25">
      <c r="A9" s="103"/>
      <c r="B9" s="97"/>
      <c r="C9" s="109"/>
      <c r="D9" s="100"/>
      <c r="E9" s="100"/>
      <c r="F9" s="106"/>
    </row>
    <row r="10" spans="1:6" ht="18" customHeight="1" x14ac:dyDescent="0.25">
      <c r="A10" s="104"/>
      <c r="B10" s="98"/>
      <c r="C10" s="116"/>
      <c r="D10" s="101"/>
      <c r="E10" s="101"/>
      <c r="F10" s="107"/>
    </row>
    <row r="11" spans="1:6" ht="13.5" customHeight="1" x14ac:dyDescent="0.25">
      <c r="A11" s="19">
        <v>1</v>
      </c>
      <c r="B11" s="20">
        <v>2</v>
      </c>
      <c r="C11" s="21">
        <v>3</v>
      </c>
      <c r="D11" s="22" t="s">
        <v>27</v>
      </c>
      <c r="E11" s="52" t="s">
        <v>28</v>
      </c>
      <c r="F11" s="24" t="s">
        <v>29</v>
      </c>
    </row>
    <row r="12" spans="1:6" ht="21" x14ac:dyDescent="0.25">
      <c r="A12" s="76" t="s">
        <v>138</v>
      </c>
      <c r="B12" s="26" t="s">
        <v>139</v>
      </c>
      <c r="C12" s="77" t="s">
        <v>98</v>
      </c>
      <c r="D12" s="28">
        <v>364283.95</v>
      </c>
      <c r="E12" s="28">
        <v>318737.61</v>
      </c>
      <c r="F12" s="29">
        <v>45546.34</v>
      </c>
    </row>
    <row r="13" spans="1:6" ht="13.2" x14ac:dyDescent="0.25">
      <c r="A13" s="78" t="s">
        <v>33</v>
      </c>
      <c r="B13" s="79"/>
      <c r="C13" s="80"/>
      <c r="D13" s="81"/>
      <c r="E13" s="81"/>
      <c r="F13" s="82"/>
    </row>
    <row r="14" spans="1:6" ht="13.2" x14ac:dyDescent="0.25">
      <c r="A14" s="53" t="s">
        <v>140</v>
      </c>
      <c r="B14" s="83" t="s">
        <v>141</v>
      </c>
      <c r="C14" s="84" t="s">
        <v>98</v>
      </c>
      <c r="D14" s="56" t="s">
        <v>44</v>
      </c>
      <c r="E14" s="56" t="s">
        <v>44</v>
      </c>
      <c r="F14" s="58" t="s">
        <v>44</v>
      </c>
    </row>
    <row r="15" spans="1:6" ht="13.2" x14ac:dyDescent="0.25">
      <c r="A15" s="78" t="s">
        <v>142</v>
      </c>
      <c r="B15" s="79"/>
      <c r="C15" s="80"/>
      <c r="D15" s="81"/>
      <c r="E15" s="81"/>
      <c r="F15" s="82"/>
    </row>
    <row r="16" spans="1:6" ht="13.2" x14ac:dyDescent="0.25">
      <c r="A16" s="53" t="s">
        <v>143</v>
      </c>
      <c r="B16" s="83" t="s">
        <v>144</v>
      </c>
      <c r="C16" s="84" t="s">
        <v>98</v>
      </c>
      <c r="D16" s="56" t="s">
        <v>44</v>
      </c>
      <c r="E16" s="56" t="s">
        <v>44</v>
      </c>
      <c r="F16" s="58" t="s">
        <v>44</v>
      </c>
    </row>
    <row r="17" spans="1:6" ht="13.2" x14ac:dyDescent="0.25">
      <c r="A17" s="78" t="s">
        <v>142</v>
      </c>
      <c r="B17" s="79"/>
      <c r="C17" s="80"/>
      <c r="D17" s="81"/>
      <c r="E17" s="81"/>
      <c r="F17" s="82"/>
    </row>
    <row r="18" spans="1:6" ht="13.2" x14ac:dyDescent="0.25">
      <c r="A18" s="76" t="s">
        <v>145</v>
      </c>
      <c r="B18" s="26" t="s">
        <v>146</v>
      </c>
      <c r="C18" s="77" t="s">
        <v>147</v>
      </c>
      <c r="D18" s="28">
        <v>364283.95</v>
      </c>
      <c r="E18" s="28">
        <v>318737.61</v>
      </c>
      <c r="F18" s="29">
        <v>45546.34</v>
      </c>
    </row>
    <row r="19" spans="1:6" ht="21" x14ac:dyDescent="0.25">
      <c r="A19" s="76" t="s">
        <v>148</v>
      </c>
      <c r="B19" s="26" t="s">
        <v>146</v>
      </c>
      <c r="C19" s="77" t="s">
        <v>149</v>
      </c>
      <c r="D19" s="28">
        <v>364283.95</v>
      </c>
      <c r="E19" s="28">
        <v>318737.61</v>
      </c>
      <c r="F19" s="29">
        <v>45546.34</v>
      </c>
    </row>
    <row r="20" spans="1:6" ht="13.2" x14ac:dyDescent="0.25">
      <c r="A20" s="76" t="s">
        <v>150</v>
      </c>
      <c r="B20" s="26" t="s">
        <v>151</v>
      </c>
      <c r="C20" s="77" t="s">
        <v>152</v>
      </c>
      <c r="D20" s="28">
        <v>-6702452.0499999998</v>
      </c>
      <c r="E20" s="28">
        <v>-378360.93</v>
      </c>
      <c r="F20" s="29" t="s">
        <v>134</v>
      </c>
    </row>
    <row r="21" spans="1:6" ht="21" x14ac:dyDescent="0.25">
      <c r="A21" s="76" t="s">
        <v>153</v>
      </c>
      <c r="B21" s="26" t="s">
        <v>151</v>
      </c>
      <c r="C21" s="77" t="s">
        <v>154</v>
      </c>
      <c r="D21" s="28">
        <v>-6702452.0499999998</v>
      </c>
      <c r="E21" s="28">
        <v>-378360.93</v>
      </c>
      <c r="F21" s="29" t="s">
        <v>134</v>
      </c>
    </row>
    <row r="22" spans="1:6" ht="21" x14ac:dyDescent="0.25">
      <c r="A22" s="36" t="s">
        <v>155</v>
      </c>
      <c r="B22" s="37" t="s">
        <v>151</v>
      </c>
      <c r="C22" s="85" t="s">
        <v>156</v>
      </c>
      <c r="D22" s="39" t="s">
        <v>44</v>
      </c>
      <c r="E22" s="39">
        <v>-378360.93</v>
      </c>
      <c r="F22" s="40" t="s">
        <v>134</v>
      </c>
    </row>
    <row r="23" spans="1:6" ht="21" x14ac:dyDescent="0.25">
      <c r="A23" s="36" t="s">
        <v>157</v>
      </c>
      <c r="B23" s="37" t="s">
        <v>151</v>
      </c>
      <c r="C23" s="85" t="s">
        <v>158</v>
      </c>
      <c r="D23" s="39">
        <v>-6702452.0499999998</v>
      </c>
      <c r="E23" s="39" t="s">
        <v>44</v>
      </c>
      <c r="F23" s="40" t="s">
        <v>134</v>
      </c>
    </row>
    <row r="24" spans="1:6" ht="13.2" x14ac:dyDescent="0.25">
      <c r="A24" s="76" t="s">
        <v>159</v>
      </c>
      <c r="B24" s="26" t="s">
        <v>160</v>
      </c>
      <c r="C24" s="77" t="s">
        <v>161</v>
      </c>
      <c r="D24" s="28">
        <v>7066736</v>
      </c>
      <c r="E24" s="28">
        <v>697098.54</v>
      </c>
      <c r="F24" s="29" t="s">
        <v>134</v>
      </c>
    </row>
    <row r="25" spans="1:6" ht="21" x14ac:dyDescent="0.25">
      <c r="A25" s="36" t="s">
        <v>162</v>
      </c>
      <c r="B25" s="37" t="s">
        <v>160</v>
      </c>
      <c r="C25" s="85" t="s">
        <v>163</v>
      </c>
      <c r="D25" s="39" t="s">
        <v>44</v>
      </c>
      <c r="E25" s="39">
        <v>697098.54</v>
      </c>
      <c r="F25" s="40" t="s">
        <v>134</v>
      </c>
    </row>
    <row r="26" spans="1:6" ht="21" x14ac:dyDescent="0.25">
      <c r="A26" s="36" t="s">
        <v>164</v>
      </c>
      <c r="B26" s="37" t="s">
        <v>160</v>
      </c>
      <c r="C26" s="85" t="s">
        <v>165</v>
      </c>
      <c r="D26" s="39">
        <v>7066736</v>
      </c>
      <c r="E26" s="39" t="s">
        <v>44</v>
      </c>
      <c r="F26" s="40" t="s">
        <v>134</v>
      </c>
    </row>
    <row r="27" spans="1:6" ht="12.75" customHeight="1" x14ac:dyDescent="0.25">
      <c r="A27" s="86"/>
      <c r="B27" s="87"/>
      <c r="C27" s="88"/>
      <c r="D27" s="89"/>
      <c r="E27" s="89"/>
      <c r="F27" s="90"/>
    </row>
    <row r="38" spans="1:6" ht="13.2" x14ac:dyDescent="0.25"/>
    <row r="39" spans="1:6" ht="12.75" customHeight="1" x14ac:dyDescent="0.25">
      <c r="A39" s="12" t="s">
        <v>166</v>
      </c>
      <c r="D39" s="2"/>
      <c r="E39" s="2"/>
      <c r="F39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/>
  </sheetViews>
  <sheetFormatPr defaultRowHeight="13.2" x14ac:dyDescent="0.25"/>
  <sheetData>
    <row r="1" spans="1:2" x14ac:dyDescent="0.25">
      <c r="A1" t="s">
        <v>167</v>
      </c>
      <c r="B1" t="s">
        <v>28</v>
      </c>
    </row>
    <row r="2" spans="1:2" x14ac:dyDescent="0.25">
      <c r="A2" t="s">
        <v>168</v>
      </c>
      <c r="B2" t="s">
        <v>169</v>
      </c>
    </row>
    <row r="3" spans="1:2" x14ac:dyDescent="0.25">
      <c r="A3" t="s">
        <v>170</v>
      </c>
      <c r="B3" t="s">
        <v>6</v>
      </c>
    </row>
    <row r="4" spans="1:2" x14ac:dyDescent="0.25">
      <c r="A4" t="s">
        <v>171</v>
      </c>
      <c r="B4" t="s">
        <v>172</v>
      </c>
    </row>
    <row r="5" spans="1:2" x14ac:dyDescent="0.25">
      <c r="A5" t="s">
        <v>173</v>
      </c>
      <c r="B5" t="s">
        <v>174</v>
      </c>
    </row>
    <row r="6" spans="1:2" x14ac:dyDescent="0.25">
      <c r="A6" t="s">
        <v>175</v>
      </c>
      <c r="B6" t="s">
        <v>19</v>
      </c>
    </row>
    <row r="7" spans="1:2" x14ac:dyDescent="0.25">
      <c r="A7" t="s">
        <v>176</v>
      </c>
      <c r="B7" t="s">
        <v>19</v>
      </c>
    </row>
    <row r="8" spans="1:2" x14ac:dyDescent="0.25">
      <c r="A8" t="s">
        <v>177</v>
      </c>
      <c r="B8" t="s">
        <v>178</v>
      </c>
    </row>
    <row r="9" spans="1:2" x14ac:dyDescent="0.25">
      <c r="A9" t="s">
        <v>179</v>
      </c>
      <c r="B9" t="s">
        <v>17</v>
      </c>
    </row>
    <row r="10" spans="1:2" x14ac:dyDescent="0.25">
      <c r="A10" t="s">
        <v>180</v>
      </c>
      <c r="B10" t="s">
        <v>174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Core I5</dc:creator>
  <dc:description>POI HSSF rep:2.56.0.518</dc:description>
  <cp:lastModifiedBy>HP Core I5</cp:lastModifiedBy>
  <dcterms:created xsi:type="dcterms:W3CDTF">2026-03-10T06:40:02Z</dcterms:created>
  <dcterms:modified xsi:type="dcterms:W3CDTF">2026-03-10T06:40:02Z</dcterms:modified>
</cp:coreProperties>
</file>