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Экономика\"/>
    </mc:Choice>
  </mc:AlternateContent>
  <bookViews>
    <workbookView xWindow="0" yWindow="0" windowWidth="10965" windowHeight="775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 refMode="R1C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<sst xmlns="http://schemas.openxmlformats.org/spreadsheetml/2006/main" count="340" uniqueCount="197">
  <si>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</si>
  <si>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</si>
  <si>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</si>
  <si>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</si>
  <si>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</si>
  <si>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</si>
  <si>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</si>
  <si>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</si>
  <si>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</si>
  <si>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</si>
  <si>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</si>
  <si>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</si>
  <si>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</si>
  <si>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</si>
  <si>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</si>
  <si>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</si>
  <si>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</si>
  <si>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</si>
  <si>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</si>
  <si>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</si>
  <si>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</si>
  <si>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</si>
  <si>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</si>
  <si>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</si>
  <si>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</si>
  <si>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</si>
  <si>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</si>
  <si>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</si>
  <si>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</si>
  <si>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</si>
  <si>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</si>
  <si>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</si>
  <si>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</si>
  <si>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</si>
  <si>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</si>
  <si>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</si>
  <si>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</si>
  <si>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</si>
  <si>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</si>
  <si>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</si>
  <si>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</si>
  <si>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</si>
  <si>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</si>
  <si>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</si>
  <si>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</si>
  <si>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</si>
  <si>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</si>
  <si>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</si>
  <si>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</si>
  <si>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</si>
  <si>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</si>
  <si>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</si>
  <si>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</si>
  <si>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</si>
  <si>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</si>
  <si>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</si>
  <si>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</si>
  <si>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</si>
  <si>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</si>
  <si>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</si>
  <si>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</si>
  <si>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</si>
  <si>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</si>
  <si>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</si>
  <si>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</si>
  <si>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</si>
  <si>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</si>
  <si>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</si>
  <si>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</si>
  <si>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</si>
  <si>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</si>
  <si>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</si>
  <si>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</si>
  <si>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</si>
  <si>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</si>
  <si>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</si>
  <si>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</si>
  <si>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</si>
  <si>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</si>
  <si>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</si>
  <si>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</si>
  <si>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</si>
  <si>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</si>
  <si>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</si>
  <si>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</si>
  <si>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</si>
  <si>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</si>
  <si>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</si>
  <si>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</si>
  <si>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</si>
  <si>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</si>
  <si>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</si>
  <si>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</si>
  <si>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</si>
  <si>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</si>
  <si>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</si>
  <si>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</si>
  <si>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</si>
  <si>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</si>
  <si>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</si>
  <si>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</si>
  <si>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</si>
  <si>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</si>
  <si>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</si>
  <si>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</si>
  <si>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</si>
  <si>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</si>
  <si>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</si>
  <si>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</si>
  <si>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</si>
  <si>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</si>
  <si>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</si>
  <si>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</si>
  <si>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</si>
  <si>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</si>
  <si>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</si>
  <si>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</si>
  <si>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</si>
  <si>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</si>
  <si>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</si>
  <si>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</si>
  <si>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</si>
  <si>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</si>
  <si>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</si>
  <si>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</si>
  <si>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</si>
  <si>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</si>
  <si>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</si>
  <si>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</si>
  <si>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Царевщинского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</si>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</sst>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2"/>
      <c r="B1" s="102"/>
      <c r="C1" s="102"/>
      <c r="D1" s="102"/>
      <c r="E1" s="2"/>
      <c r="F1" s="2"/>
    </row>
    <row r="2" spans="1:6" ht="16.899999999999999" customHeight="1" x14ac:dyDescent="0.25">
      <c r="A2" s="102" t="s">
        <v>0</v>
      </c>
      <c r="B2" s="102"/>
      <c r="C2" s="102"/>
      <c r="D2" s="102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3" t="s">
        <v>5</v>
      </c>
      <c r="B4" s="103"/>
      <c r="C4" s="103"/>
      <c r="D4" s="103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4" t="s">
        <v>14</v>
      </c>
      <c r="C6" s="105"/>
      <c r="D6" s="105"/>
      <c r="E6" s="3" t="s">
        <v>9</v>
      </c>
      <c r="F6" s="11" t="s">
        <v>17</v>
      </c>
    </row>
    <row r="7" spans="1:6" x14ac:dyDescent="0.2">
      <c r="A7" s="12" t="s">
        <v>10</v>
      </c>
      <c r="B7" s="106" t="s">
        <v>15</v>
      </c>
      <c r="C7" s="106"/>
      <c r="D7" s="106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102" t="s">
        <v>20</v>
      </c>
      <c r="B10" s="102"/>
      <c r="C10" s="102"/>
      <c r="D10" s="102"/>
      <c r="E10" s="1"/>
      <c r="F10" s="18"/>
    </row>
    <row r="11" spans="1:6" ht="4.1500000000000004" customHeight="1" x14ac:dyDescent="0.2">
      <c r="A11" s="96" t="s">
        <v>21</v>
      </c>
      <c r="B11" s="90" t="s">
        <v>22</v>
      </c>
      <c r="C11" s="90" t="s">
        <v>23</v>
      </c>
      <c r="D11" s="93" t="s">
        <v>24</v>
      </c>
      <c r="E11" s="93" t="s">
        <v>25</v>
      </c>
      <c r="F11" s="99" t="s">
        <v>26</v>
      </c>
    </row>
    <row r="12" spans="1:6" ht="3.6" customHeight="1" x14ac:dyDescent="0.2">
      <c r="A12" s="97"/>
      <c r="B12" s="91"/>
      <c r="C12" s="91"/>
      <c r="D12" s="94"/>
      <c r="E12" s="94"/>
      <c r="F12" s="100"/>
    </row>
    <row r="13" spans="1:6" ht="3" customHeight="1" x14ac:dyDescent="0.2">
      <c r="A13" s="97"/>
      <c r="B13" s="91"/>
      <c r="C13" s="91"/>
      <c r="D13" s="94"/>
      <c r="E13" s="94"/>
      <c r="F13" s="100"/>
    </row>
    <row r="14" spans="1:6" ht="3" customHeight="1" x14ac:dyDescent="0.2">
      <c r="A14" s="97"/>
      <c r="B14" s="91"/>
      <c r="C14" s="91"/>
      <c r="D14" s="94"/>
      <c r="E14" s="94"/>
      <c r="F14" s="100"/>
    </row>
    <row r="15" spans="1:6" ht="3" customHeight="1" x14ac:dyDescent="0.2">
      <c r="A15" s="97"/>
      <c r="B15" s="91"/>
      <c r="C15" s="91"/>
      <c r="D15" s="94"/>
      <c r="E15" s="94"/>
      <c r="F15" s="100"/>
    </row>
    <row r="16" spans="1:6" ht="3" customHeight="1" x14ac:dyDescent="0.2">
      <c r="A16" s="97"/>
      <c r="B16" s="91"/>
      <c r="C16" s="91"/>
      <c r="D16" s="94"/>
      <c r="E16" s="94"/>
      <c r="F16" s="100"/>
    </row>
    <row r="17" spans="1:6" ht="23.45" customHeight="1" x14ac:dyDescent="0.2">
      <c r="A17" s="98"/>
      <c r="B17" s="92"/>
      <c r="C17" s="92"/>
      <c r="D17" s="95"/>
      <c r="E17" s="95"/>
      <c r="F17" s="10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5177671.1399999997</v>
      </c>
      <c r="E19" s="28">
        <v>3749938.59</v>
      </c>
      <c r="F19" s="29">
        <f>IF(OR(D19="-",IF(E19="-",0,E19)&gt;=IF(D19="-",0,D19)),"-",IF(D19="-",0,D19)-IF(E19="-",0,E19))</f>
        <v>1427732.5499999998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128000</v>
      </c>
      <c r="E21" s="28">
        <v>97879.58</v>
      </c>
      <c r="F21" s="29">
        <f t="shared" ref="F21:F51" si="0">IF(OR(D21="-",IF(E21="-",0,E21)&gt;=IF(D21="-",0,D21)),"-",IF(D21="-",0,D21)-IF(E21="-",0,E21))</f>
        <v>30120.42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128000</v>
      </c>
      <c r="E22" s="39">
        <v>97879.58</v>
      </c>
      <c r="F22" s="40">
        <f t="shared" si="0"/>
        <v>30120.42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2071.33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1988.59</v>
      </c>
      <c r="F24" s="40" t="str">
        <f t="shared" si="0"/>
        <v>-</v>
      </c>
    </row>
    <row r="25" spans="1:6" ht="101.2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82.74</v>
      </c>
      <c r="F25" s="40" t="str">
        <f t="shared" si="0"/>
        <v>-</v>
      </c>
    </row>
    <row r="26" spans="1:6" ht="67.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2600</v>
      </c>
      <c r="F26" s="29" t="str">
        <f t="shared" si="0"/>
        <v>-</v>
      </c>
    </row>
    <row r="27" spans="1:6" ht="90" x14ac:dyDescent="0.2">
      <c r="A27" s="41" t="s">
        <v>47</v>
      </c>
      <c r="B27" s="37" t="s">
        <v>31</v>
      </c>
      <c r="C27" s="38" t="s">
        <v>48</v>
      </c>
      <c r="D27" s="39" t="s">
        <v>40</v>
      </c>
      <c r="E27" s="39">
        <v>2600</v>
      </c>
      <c r="F27" s="40" t="str">
        <f t="shared" si="0"/>
        <v>-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495000</v>
      </c>
      <c r="E28" s="28">
        <v>296991.17</v>
      </c>
      <c r="F28" s="29">
        <f t="shared" si="0"/>
        <v>198008.83000000002</v>
      </c>
    </row>
    <row r="29" spans="1:6" ht="123.75" x14ac:dyDescent="0.2">
      <c r="A29" s="35" t="s">
        <v>51</v>
      </c>
      <c r="B29" s="26" t="s">
        <v>31</v>
      </c>
      <c r="C29" s="27" t="s">
        <v>52</v>
      </c>
      <c r="D29" s="28">
        <v>2000</v>
      </c>
      <c r="E29" s="28">
        <v>1705.01</v>
      </c>
      <c r="F29" s="29">
        <f t="shared" si="0"/>
        <v>294.99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513000</v>
      </c>
      <c r="E30" s="28">
        <v>315420.01</v>
      </c>
      <c r="F30" s="29">
        <f t="shared" si="0"/>
        <v>197579.99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-61000</v>
      </c>
      <c r="E31" s="28">
        <v>-34998.94</v>
      </c>
      <c r="F31" s="29" t="str">
        <f t="shared" si="0"/>
        <v>-</v>
      </c>
    </row>
    <row r="32" spans="1:6" x14ac:dyDescent="0.2">
      <c r="A32" s="25" t="s">
        <v>57</v>
      </c>
      <c r="B32" s="26" t="s">
        <v>31</v>
      </c>
      <c r="C32" s="27" t="s">
        <v>58</v>
      </c>
      <c r="D32" s="28">
        <v>204000</v>
      </c>
      <c r="E32" s="28">
        <v>510624.9</v>
      </c>
      <c r="F32" s="29" t="str">
        <f t="shared" si="0"/>
        <v>-</v>
      </c>
    </row>
    <row r="33" spans="1:6" ht="45" x14ac:dyDescent="0.2">
      <c r="A33" s="36" t="s">
        <v>59</v>
      </c>
      <c r="B33" s="37" t="s">
        <v>31</v>
      </c>
      <c r="C33" s="38" t="s">
        <v>60</v>
      </c>
      <c r="D33" s="39">
        <v>204000</v>
      </c>
      <c r="E33" s="39">
        <v>510624.9</v>
      </c>
      <c r="F33" s="40" t="str">
        <f t="shared" si="0"/>
        <v>-</v>
      </c>
    </row>
    <row r="34" spans="1:6" ht="45" x14ac:dyDescent="0.2">
      <c r="A34" s="25" t="s">
        <v>61</v>
      </c>
      <c r="B34" s="26" t="s">
        <v>31</v>
      </c>
      <c r="C34" s="27" t="s">
        <v>62</v>
      </c>
      <c r="D34" s="28">
        <v>68000</v>
      </c>
      <c r="E34" s="28">
        <v>9000.02</v>
      </c>
      <c r="F34" s="29">
        <f t="shared" si="0"/>
        <v>58999.979999999996</v>
      </c>
    </row>
    <row r="35" spans="1:6" ht="67.5" x14ac:dyDescent="0.2">
      <c r="A35" s="36" t="s">
        <v>63</v>
      </c>
      <c r="B35" s="37" t="s">
        <v>31</v>
      </c>
      <c r="C35" s="38" t="s">
        <v>64</v>
      </c>
      <c r="D35" s="39">
        <v>68000</v>
      </c>
      <c r="E35" s="39">
        <v>9000.02</v>
      </c>
      <c r="F35" s="40">
        <f t="shared" si="0"/>
        <v>58999.979999999996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782000</v>
      </c>
      <c r="E36" s="28">
        <v>1793856.91</v>
      </c>
      <c r="F36" s="29" t="str">
        <f t="shared" si="0"/>
        <v>-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782000</v>
      </c>
      <c r="E37" s="39">
        <v>1793856.91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17000</v>
      </c>
      <c r="E38" s="28">
        <v>16935.919999999998</v>
      </c>
      <c r="F38" s="29">
        <f t="shared" si="0"/>
        <v>64.080000000001746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17000</v>
      </c>
      <c r="E39" s="39">
        <v>16935.919999999998</v>
      </c>
      <c r="F39" s="40">
        <f t="shared" si="0"/>
        <v>64.080000000001746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17235.96</v>
      </c>
      <c r="F40" s="29" t="str">
        <f t="shared" si="0"/>
        <v>-</v>
      </c>
    </row>
    <row r="41" spans="1:6" ht="33.7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17235.96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14334.72</v>
      </c>
      <c r="F42" s="29">
        <f t="shared" si="0"/>
        <v>14665.28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29000</v>
      </c>
      <c r="E43" s="39">
        <v>14334.72</v>
      </c>
      <c r="F43" s="40">
        <f t="shared" si="0"/>
        <v>14665.28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2000</v>
      </c>
      <c r="E44" s="28" t="s">
        <v>40</v>
      </c>
      <c r="F44" s="29">
        <f t="shared" si="0"/>
        <v>2000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256900</v>
      </c>
      <c r="E45" s="28">
        <v>149856</v>
      </c>
      <c r="F45" s="29">
        <f t="shared" si="0"/>
        <v>107044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635142</v>
      </c>
      <c r="E46" s="28">
        <v>281600</v>
      </c>
      <c r="F46" s="29">
        <f t="shared" si="0"/>
        <v>353542</v>
      </c>
    </row>
    <row r="47" spans="1:6" ht="45" x14ac:dyDescent="0.2">
      <c r="A47" s="25" t="s">
        <v>87</v>
      </c>
      <c r="B47" s="26" t="s">
        <v>31</v>
      </c>
      <c r="C47" s="27" t="s">
        <v>88</v>
      </c>
      <c r="D47" s="28">
        <v>136500</v>
      </c>
      <c r="E47" s="28">
        <v>74774</v>
      </c>
      <c r="F47" s="29">
        <f t="shared" si="0"/>
        <v>61726</v>
      </c>
    </row>
    <row r="48" spans="1:6" ht="22.5" x14ac:dyDescent="0.2">
      <c r="A48" s="25" t="s">
        <v>89</v>
      </c>
      <c r="B48" s="26" t="s">
        <v>31</v>
      </c>
      <c r="C48" s="27" t="s">
        <v>90</v>
      </c>
      <c r="D48" s="28">
        <v>423016</v>
      </c>
      <c r="E48" s="28">
        <v>200052</v>
      </c>
      <c r="F48" s="29">
        <f t="shared" si="0"/>
        <v>222964</v>
      </c>
    </row>
    <row r="49" spans="1:6" ht="78.75" x14ac:dyDescent="0.2">
      <c r="A49" s="41" t="s">
        <v>91</v>
      </c>
      <c r="B49" s="37" t="s">
        <v>31</v>
      </c>
      <c r="C49" s="38" t="s">
        <v>92</v>
      </c>
      <c r="D49" s="39">
        <v>255600</v>
      </c>
      <c r="E49" s="39">
        <v>162652</v>
      </c>
      <c r="F49" s="40">
        <f t="shared" si="0"/>
        <v>92948</v>
      </c>
    </row>
    <row r="50" spans="1:6" ht="33.75" x14ac:dyDescent="0.2">
      <c r="A50" s="36" t="s">
        <v>93</v>
      </c>
      <c r="B50" s="37" t="s">
        <v>31</v>
      </c>
      <c r="C50" s="38" t="s">
        <v>94</v>
      </c>
      <c r="D50" s="39">
        <v>167416</v>
      </c>
      <c r="E50" s="39">
        <v>37400</v>
      </c>
      <c r="F50" s="40">
        <f t="shared" si="0"/>
        <v>130016</v>
      </c>
    </row>
    <row r="51" spans="1:6" ht="22.5" x14ac:dyDescent="0.2">
      <c r="A51" s="25" t="s">
        <v>95</v>
      </c>
      <c r="B51" s="26" t="s">
        <v>31</v>
      </c>
      <c r="C51" s="27" t="s">
        <v>96</v>
      </c>
      <c r="D51" s="28">
        <v>1547113.14</v>
      </c>
      <c r="E51" s="28" t="s">
        <v>40</v>
      </c>
      <c r="F51" s="29">
        <f t="shared" si="0"/>
        <v>1547113.14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2" t="s">
        <v>97</v>
      </c>
      <c r="B2" s="102"/>
      <c r="C2" s="102"/>
      <c r="D2" s="102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0" t="s">
        <v>22</v>
      </c>
      <c r="C4" s="107" t="s">
        <v>99</v>
      </c>
      <c r="D4" s="93" t="s">
        <v>24</v>
      </c>
      <c r="E4" s="112" t="s">
        <v>25</v>
      </c>
      <c r="F4" s="99" t="s">
        <v>26</v>
      </c>
    </row>
    <row r="5" spans="1:6" ht="5.45" customHeight="1" x14ac:dyDescent="0.2">
      <c r="A5" s="110"/>
      <c r="B5" s="91"/>
      <c r="C5" s="108"/>
      <c r="D5" s="94"/>
      <c r="E5" s="113"/>
      <c r="F5" s="100"/>
    </row>
    <row r="6" spans="1:6" ht="9.6" customHeight="1" x14ac:dyDescent="0.2">
      <c r="A6" s="110"/>
      <c r="B6" s="91"/>
      <c r="C6" s="108"/>
      <c r="D6" s="94"/>
      <c r="E6" s="113"/>
      <c r="F6" s="100"/>
    </row>
    <row r="7" spans="1:6" ht="6" customHeight="1" x14ac:dyDescent="0.2">
      <c r="A7" s="110"/>
      <c r="B7" s="91"/>
      <c r="C7" s="108"/>
      <c r="D7" s="94"/>
      <c r="E7" s="113"/>
      <c r="F7" s="100"/>
    </row>
    <row r="8" spans="1:6" ht="6.6" customHeight="1" x14ac:dyDescent="0.2">
      <c r="A8" s="110"/>
      <c r="B8" s="91"/>
      <c r="C8" s="108"/>
      <c r="D8" s="94"/>
      <c r="E8" s="113"/>
      <c r="F8" s="100"/>
    </row>
    <row r="9" spans="1:6" ht="10.9" customHeight="1" x14ac:dyDescent="0.2">
      <c r="A9" s="110"/>
      <c r="B9" s="91"/>
      <c r="C9" s="108"/>
      <c r="D9" s="94"/>
      <c r="E9" s="113"/>
      <c r="F9" s="100"/>
    </row>
    <row r="10" spans="1:6" ht="4.1500000000000004" hidden="1" customHeight="1" x14ac:dyDescent="0.2">
      <c r="A10" s="110"/>
      <c r="B10" s="91"/>
      <c r="C10" s="46"/>
      <c r="D10" s="94"/>
      <c r="E10" s="47"/>
      <c r="F10" s="48"/>
    </row>
    <row r="11" spans="1:6" ht="13.15" hidden="1" customHeight="1" x14ac:dyDescent="0.2">
      <c r="A11" s="111"/>
      <c r="B11" s="92"/>
      <c r="C11" s="49"/>
      <c r="D11" s="95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5181022</v>
      </c>
      <c r="E13" s="57">
        <v>2564399.2799999998</v>
      </c>
      <c r="F13" s="58">
        <f>IF(OR(D13="-",IF(E13="-",0,E13)&gt;=IF(D13="-",0,D13)),"-",IF(D13="-",0,D13)-IF(E13="-",0,E13))</f>
        <v>2616622.7200000002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975071</v>
      </c>
      <c r="E15" s="57">
        <v>415383.27</v>
      </c>
      <c r="F15" s="58">
        <f t="shared" ref="F15:F43" si="0">IF(OR(D15="-",IF(E15="-",0,E15)&gt;=IF(D15="-",0,D15)),"-",IF(D15="-",0,D15)-IF(E15="-",0,E15))</f>
        <v>559687.73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96289</v>
      </c>
      <c r="E16" s="57">
        <v>3588.64</v>
      </c>
      <c r="F16" s="58">
        <f t="shared" si="0"/>
        <v>92700.36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323552</v>
      </c>
      <c r="E17" s="57">
        <v>247481</v>
      </c>
      <c r="F17" s="58">
        <f t="shared" si="0"/>
        <v>76071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585781</v>
      </c>
      <c r="E18" s="57">
        <v>347878.84</v>
      </c>
      <c r="F18" s="58">
        <f t="shared" si="0"/>
        <v>237902.15999999997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204460</v>
      </c>
      <c r="E19" s="57" t="s">
        <v>40</v>
      </c>
      <c r="F19" s="58">
        <f t="shared" si="0"/>
        <v>204460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238653</v>
      </c>
      <c r="E20" s="57">
        <v>136977</v>
      </c>
      <c r="F20" s="58">
        <f t="shared" si="0"/>
        <v>101676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254586.55</v>
      </c>
      <c r="E21" s="57">
        <v>49638.3</v>
      </c>
      <c r="F21" s="58">
        <f t="shared" si="0"/>
        <v>204948.25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225653.68</v>
      </c>
      <c r="E22" s="57">
        <v>154296.28</v>
      </c>
      <c r="F22" s="58">
        <f t="shared" si="0"/>
        <v>71357.399999999994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40000</v>
      </c>
      <c r="E23" s="57">
        <v>6000</v>
      </c>
      <c r="F23" s="58">
        <f t="shared" si="0"/>
        <v>34000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25000</v>
      </c>
      <c r="E24" s="57">
        <v>21800</v>
      </c>
      <c r="F24" s="58">
        <f t="shared" si="0"/>
        <v>3200</v>
      </c>
    </row>
    <row r="25" spans="1:6" ht="22.5" x14ac:dyDescent="0.2">
      <c r="A25" s="53" t="s">
        <v>111</v>
      </c>
      <c r="B25" s="54" t="s">
        <v>101</v>
      </c>
      <c r="C25" s="55" t="s">
        <v>116</v>
      </c>
      <c r="D25" s="56">
        <v>5000</v>
      </c>
      <c r="E25" s="57" t="s">
        <v>40</v>
      </c>
      <c r="F25" s="58">
        <f t="shared" si="0"/>
        <v>5000</v>
      </c>
    </row>
    <row r="26" spans="1:6" ht="67.5" x14ac:dyDescent="0.2">
      <c r="A26" s="53" t="s">
        <v>117</v>
      </c>
      <c r="B26" s="54" t="s">
        <v>101</v>
      </c>
      <c r="C26" s="55" t="s">
        <v>118</v>
      </c>
      <c r="D26" s="56">
        <v>130016</v>
      </c>
      <c r="E26" s="57" t="s">
        <v>40</v>
      </c>
      <c r="F26" s="58">
        <f t="shared" si="0"/>
        <v>130016</v>
      </c>
    </row>
    <row r="27" spans="1:6" ht="45" x14ac:dyDescent="0.2">
      <c r="A27" s="53" t="s">
        <v>119</v>
      </c>
      <c r="B27" s="54" t="s">
        <v>101</v>
      </c>
      <c r="C27" s="55" t="s">
        <v>120</v>
      </c>
      <c r="D27" s="56">
        <v>28735</v>
      </c>
      <c r="E27" s="57">
        <v>28735</v>
      </c>
      <c r="F27" s="58" t="str">
        <f t="shared" si="0"/>
        <v>-</v>
      </c>
    </row>
    <row r="28" spans="1:6" ht="45" x14ac:dyDescent="0.2">
      <c r="A28" s="53" t="s">
        <v>119</v>
      </c>
      <c r="B28" s="54" t="s">
        <v>101</v>
      </c>
      <c r="C28" s="55" t="s">
        <v>121</v>
      </c>
      <c r="D28" s="56">
        <v>8665</v>
      </c>
      <c r="E28" s="57">
        <v>8665</v>
      </c>
      <c r="F28" s="58" t="str">
        <f t="shared" si="0"/>
        <v>-</v>
      </c>
    </row>
    <row r="29" spans="1:6" ht="45" x14ac:dyDescent="0.2">
      <c r="A29" s="53" t="s">
        <v>122</v>
      </c>
      <c r="B29" s="54" t="s">
        <v>101</v>
      </c>
      <c r="C29" s="55" t="s">
        <v>123</v>
      </c>
      <c r="D29" s="56">
        <v>196300</v>
      </c>
      <c r="E29" s="57">
        <v>111255</v>
      </c>
      <c r="F29" s="58">
        <f t="shared" si="0"/>
        <v>85045</v>
      </c>
    </row>
    <row r="30" spans="1:6" ht="45" x14ac:dyDescent="0.2">
      <c r="A30" s="53" t="s">
        <v>122</v>
      </c>
      <c r="B30" s="54" t="s">
        <v>101</v>
      </c>
      <c r="C30" s="55" t="s">
        <v>124</v>
      </c>
      <c r="D30" s="56">
        <v>59300</v>
      </c>
      <c r="E30" s="57">
        <v>32346</v>
      </c>
      <c r="F30" s="58">
        <f t="shared" si="0"/>
        <v>26954</v>
      </c>
    </row>
    <row r="31" spans="1:6" ht="33.75" x14ac:dyDescent="0.2">
      <c r="A31" s="53" t="s">
        <v>125</v>
      </c>
      <c r="B31" s="54" t="s">
        <v>101</v>
      </c>
      <c r="C31" s="55" t="s">
        <v>126</v>
      </c>
      <c r="D31" s="56">
        <v>2000</v>
      </c>
      <c r="E31" s="57" t="s">
        <v>40</v>
      </c>
      <c r="F31" s="58">
        <f t="shared" si="0"/>
        <v>2000</v>
      </c>
    </row>
    <row r="32" spans="1:6" ht="33.75" x14ac:dyDescent="0.2">
      <c r="A32" s="53" t="s">
        <v>127</v>
      </c>
      <c r="B32" s="54" t="s">
        <v>101</v>
      </c>
      <c r="C32" s="55" t="s">
        <v>128</v>
      </c>
      <c r="D32" s="56">
        <v>600</v>
      </c>
      <c r="E32" s="57" t="s">
        <v>40</v>
      </c>
      <c r="F32" s="58">
        <f t="shared" si="0"/>
        <v>600</v>
      </c>
    </row>
    <row r="33" spans="1:6" ht="22.5" x14ac:dyDescent="0.2">
      <c r="A33" s="53" t="s">
        <v>129</v>
      </c>
      <c r="B33" s="54" t="s">
        <v>101</v>
      </c>
      <c r="C33" s="55" t="s">
        <v>130</v>
      </c>
      <c r="D33" s="56">
        <v>6225</v>
      </c>
      <c r="E33" s="57" t="s">
        <v>40</v>
      </c>
      <c r="F33" s="58">
        <f t="shared" si="0"/>
        <v>6225</v>
      </c>
    </row>
    <row r="34" spans="1:6" ht="33.75" x14ac:dyDescent="0.2">
      <c r="A34" s="53" t="s">
        <v>131</v>
      </c>
      <c r="B34" s="54" t="s">
        <v>101</v>
      </c>
      <c r="C34" s="55" t="s">
        <v>132</v>
      </c>
      <c r="D34" s="56">
        <v>98448</v>
      </c>
      <c r="E34" s="57">
        <v>57428</v>
      </c>
      <c r="F34" s="58">
        <f t="shared" si="0"/>
        <v>41020</v>
      </c>
    </row>
    <row r="35" spans="1:6" ht="33.75" x14ac:dyDescent="0.2">
      <c r="A35" s="53" t="s">
        <v>131</v>
      </c>
      <c r="B35" s="54" t="s">
        <v>101</v>
      </c>
      <c r="C35" s="55" t="s">
        <v>133</v>
      </c>
      <c r="D35" s="56">
        <v>29732</v>
      </c>
      <c r="E35" s="57">
        <v>17346</v>
      </c>
      <c r="F35" s="58">
        <f t="shared" si="0"/>
        <v>12386</v>
      </c>
    </row>
    <row r="36" spans="1:6" ht="33.75" x14ac:dyDescent="0.2">
      <c r="A36" s="53" t="s">
        <v>131</v>
      </c>
      <c r="B36" s="54" t="s">
        <v>101</v>
      </c>
      <c r="C36" s="55" t="s">
        <v>134</v>
      </c>
      <c r="D36" s="56">
        <v>8320</v>
      </c>
      <c r="E36" s="57" t="s">
        <v>40</v>
      </c>
      <c r="F36" s="58">
        <f t="shared" si="0"/>
        <v>8320</v>
      </c>
    </row>
    <row r="37" spans="1:6" x14ac:dyDescent="0.2">
      <c r="A37" s="53" t="s">
        <v>135</v>
      </c>
      <c r="B37" s="54" t="s">
        <v>101</v>
      </c>
      <c r="C37" s="55" t="s">
        <v>136</v>
      </c>
      <c r="D37" s="56">
        <v>1775</v>
      </c>
      <c r="E37" s="57" t="s">
        <v>40</v>
      </c>
      <c r="F37" s="58">
        <f t="shared" si="0"/>
        <v>1775</v>
      </c>
    </row>
    <row r="38" spans="1:6" ht="22.5" x14ac:dyDescent="0.2">
      <c r="A38" s="53" t="s">
        <v>137</v>
      </c>
      <c r="B38" s="54" t="s">
        <v>101</v>
      </c>
      <c r="C38" s="55" t="s">
        <v>138</v>
      </c>
      <c r="D38" s="56">
        <v>949000</v>
      </c>
      <c r="E38" s="57">
        <v>581520</v>
      </c>
      <c r="F38" s="58">
        <f t="shared" si="0"/>
        <v>367480</v>
      </c>
    </row>
    <row r="39" spans="1:6" ht="33.75" x14ac:dyDescent="0.2">
      <c r="A39" s="53" t="s">
        <v>139</v>
      </c>
      <c r="B39" s="54" t="s">
        <v>101</v>
      </c>
      <c r="C39" s="55" t="s">
        <v>140</v>
      </c>
      <c r="D39" s="56">
        <v>8106.29</v>
      </c>
      <c r="E39" s="57">
        <v>8106.29</v>
      </c>
      <c r="F39" s="58" t="str">
        <f t="shared" si="0"/>
        <v>-</v>
      </c>
    </row>
    <row r="40" spans="1:6" x14ac:dyDescent="0.2">
      <c r="A40" s="53" t="s">
        <v>141</v>
      </c>
      <c r="B40" s="54" t="s">
        <v>101</v>
      </c>
      <c r="C40" s="55" t="s">
        <v>142</v>
      </c>
      <c r="D40" s="56">
        <v>4000</v>
      </c>
      <c r="E40" s="57" t="s">
        <v>40</v>
      </c>
      <c r="F40" s="58">
        <f t="shared" si="0"/>
        <v>4000</v>
      </c>
    </row>
    <row r="41" spans="1:6" x14ac:dyDescent="0.2">
      <c r="A41" s="53" t="s">
        <v>141</v>
      </c>
      <c r="B41" s="54" t="s">
        <v>101</v>
      </c>
      <c r="C41" s="55" t="s">
        <v>143</v>
      </c>
      <c r="D41" s="56">
        <v>140553.48000000001</v>
      </c>
      <c r="E41" s="57">
        <v>97154.71</v>
      </c>
      <c r="F41" s="58">
        <f t="shared" si="0"/>
        <v>43398.770000000004</v>
      </c>
    </row>
    <row r="42" spans="1:6" ht="45" x14ac:dyDescent="0.2">
      <c r="A42" s="53" t="s">
        <v>144</v>
      </c>
      <c r="B42" s="54" t="s">
        <v>101</v>
      </c>
      <c r="C42" s="55" t="s">
        <v>145</v>
      </c>
      <c r="D42" s="56">
        <v>345600</v>
      </c>
      <c r="E42" s="57">
        <v>143999.95000000001</v>
      </c>
      <c r="F42" s="58">
        <f t="shared" si="0"/>
        <v>201600.05</v>
      </c>
    </row>
    <row r="43" spans="1:6" ht="22.5" x14ac:dyDescent="0.2">
      <c r="A43" s="53" t="s">
        <v>146</v>
      </c>
      <c r="B43" s="54" t="s">
        <v>101</v>
      </c>
      <c r="C43" s="55" t="s">
        <v>147</v>
      </c>
      <c r="D43" s="56">
        <v>189600</v>
      </c>
      <c r="E43" s="57">
        <v>94800</v>
      </c>
      <c r="F43" s="58">
        <f t="shared" si="0"/>
        <v>94800</v>
      </c>
    </row>
    <row r="44" spans="1:6" ht="9" customHeight="1" x14ac:dyDescent="0.2">
      <c r="A44" s="65"/>
      <c r="B44" s="66"/>
      <c r="C44" s="67"/>
      <c r="D44" s="68"/>
      <c r="E44" s="66"/>
      <c r="F44" s="66"/>
    </row>
    <row r="45" spans="1:6" ht="13.5" customHeight="1" x14ac:dyDescent="0.2">
      <c r="A45" s="69" t="s">
        <v>148</v>
      </c>
      <c r="B45" s="70" t="s">
        <v>149</v>
      </c>
      <c r="C45" s="71" t="s">
        <v>102</v>
      </c>
      <c r="D45" s="72">
        <v>-3350.86</v>
      </c>
      <c r="E45" s="72">
        <v>1185539.31</v>
      </c>
      <c r="F45" s="73" t="s">
        <v>150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151</v>
      </c>
      <c r="B1" s="114"/>
      <c r="C1" s="114"/>
      <c r="D1" s="114"/>
      <c r="E1" s="114"/>
      <c r="F1" s="114"/>
    </row>
    <row r="2" spans="1:6" ht="13.15" customHeight="1" x14ac:dyDescent="0.25">
      <c r="A2" s="102" t="s">
        <v>152</v>
      </c>
      <c r="B2" s="102"/>
      <c r="C2" s="102"/>
      <c r="D2" s="102"/>
      <c r="E2" s="102"/>
      <c r="F2" s="102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96" t="s">
        <v>21</v>
      </c>
      <c r="B4" s="90" t="s">
        <v>22</v>
      </c>
      <c r="C4" s="107" t="s">
        <v>153</v>
      </c>
      <c r="D4" s="93" t="s">
        <v>24</v>
      </c>
      <c r="E4" s="93" t="s">
        <v>25</v>
      </c>
      <c r="F4" s="99" t="s">
        <v>26</v>
      </c>
    </row>
    <row r="5" spans="1:6" ht="4.9000000000000004" customHeight="1" x14ac:dyDescent="0.2">
      <c r="A5" s="97"/>
      <c r="B5" s="91"/>
      <c r="C5" s="108"/>
      <c r="D5" s="94"/>
      <c r="E5" s="94"/>
      <c r="F5" s="100"/>
    </row>
    <row r="6" spans="1:6" ht="6" customHeight="1" x14ac:dyDescent="0.2">
      <c r="A6" s="97"/>
      <c r="B6" s="91"/>
      <c r="C6" s="108"/>
      <c r="D6" s="94"/>
      <c r="E6" s="94"/>
      <c r="F6" s="100"/>
    </row>
    <row r="7" spans="1:6" ht="4.9000000000000004" customHeight="1" x14ac:dyDescent="0.2">
      <c r="A7" s="97"/>
      <c r="B7" s="91"/>
      <c r="C7" s="108"/>
      <c r="D7" s="94"/>
      <c r="E7" s="94"/>
      <c r="F7" s="100"/>
    </row>
    <row r="8" spans="1:6" ht="6" customHeight="1" x14ac:dyDescent="0.2">
      <c r="A8" s="97"/>
      <c r="B8" s="91"/>
      <c r="C8" s="108"/>
      <c r="D8" s="94"/>
      <c r="E8" s="94"/>
      <c r="F8" s="100"/>
    </row>
    <row r="9" spans="1:6" ht="6" customHeight="1" x14ac:dyDescent="0.2">
      <c r="A9" s="97"/>
      <c r="B9" s="91"/>
      <c r="C9" s="108"/>
      <c r="D9" s="94"/>
      <c r="E9" s="94"/>
      <c r="F9" s="100"/>
    </row>
    <row r="10" spans="1:6" ht="18" customHeight="1" x14ac:dyDescent="0.2">
      <c r="A10" s="98"/>
      <c r="B10" s="92"/>
      <c r="C10" s="115"/>
      <c r="D10" s="95"/>
      <c r="E10" s="95"/>
      <c r="F10" s="10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154</v>
      </c>
      <c r="B12" s="26" t="s">
        <v>155</v>
      </c>
      <c r="C12" s="76" t="s">
        <v>102</v>
      </c>
      <c r="D12" s="28">
        <v>3350.86</v>
      </c>
      <c r="E12" s="28">
        <v>-1185539.31</v>
      </c>
      <c r="F12" s="29" t="s">
        <v>102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156</v>
      </c>
      <c r="B14" s="82" t="s">
        <v>157</v>
      </c>
      <c r="C14" s="83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158</v>
      </c>
      <c r="B15" s="78"/>
      <c r="C15" s="79"/>
      <c r="D15" s="80"/>
      <c r="E15" s="80"/>
      <c r="F15" s="81"/>
    </row>
    <row r="16" spans="1:6" x14ac:dyDescent="0.2">
      <c r="A16" s="53" t="s">
        <v>159</v>
      </c>
      <c r="B16" s="82" t="s">
        <v>160</v>
      </c>
      <c r="C16" s="83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158</v>
      </c>
      <c r="B17" s="78"/>
      <c r="C17" s="79"/>
      <c r="D17" s="80"/>
      <c r="E17" s="80"/>
      <c r="F17" s="81"/>
    </row>
    <row r="18" spans="1:6" x14ac:dyDescent="0.2">
      <c r="A18" s="75" t="s">
        <v>161</v>
      </c>
      <c r="B18" s="26" t="s">
        <v>162</v>
      </c>
      <c r="C18" s="76" t="s">
        <v>163</v>
      </c>
      <c r="D18" s="28">
        <v>3350.86</v>
      </c>
      <c r="E18" s="28">
        <v>-1185539.31</v>
      </c>
      <c r="F18" s="29">
        <v>1188890.17</v>
      </c>
    </row>
    <row r="19" spans="1:6" ht="22.5" x14ac:dyDescent="0.2">
      <c r="A19" s="75" t="s">
        <v>164</v>
      </c>
      <c r="B19" s="26" t="s">
        <v>162</v>
      </c>
      <c r="C19" s="76" t="s">
        <v>165</v>
      </c>
      <c r="D19" s="28">
        <v>3350.86</v>
      </c>
      <c r="E19" s="28">
        <v>-1185539.31</v>
      </c>
      <c r="F19" s="29">
        <v>1188890.17</v>
      </c>
    </row>
    <row r="20" spans="1:6" x14ac:dyDescent="0.2">
      <c r="A20" s="75" t="s">
        <v>166</v>
      </c>
      <c r="B20" s="26" t="s">
        <v>167</v>
      </c>
      <c r="C20" s="76" t="s">
        <v>168</v>
      </c>
      <c r="D20" s="28">
        <v>-5177671.1399999997</v>
      </c>
      <c r="E20" s="28">
        <v>-3749938.59</v>
      </c>
      <c r="F20" s="29" t="s">
        <v>150</v>
      </c>
    </row>
    <row r="21" spans="1:6" ht="22.5" x14ac:dyDescent="0.2">
      <c r="A21" s="75" t="s">
        <v>169</v>
      </c>
      <c r="B21" s="26" t="s">
        <v>167</v>
      </c>
      <c r="C21" s="76" t="s">
        <v>170</v>
      </c>
      <c r="D21" s="28">
        <v>-5177671.1399999997</v>
      </c>
      <c r="E21" s="28">
        <v>-3749938.59</v>
      </c>
      <c r="F21" s="29" t="s">
        <v>150</v>
      </c>
    </row>
    <row r="22" spans="1:6" ht="22.5" x14ac:dyDescent="0.2">
      <c r="A22" s="36" t="s">
        <v>171</v>
      </c>
      <c r="B22" s="37" t="s">
        <v>167</v>
      </c>
      <c r="C22" s="84" t="s">
        <v>172</v>
      </c>
      <c r="D22" s="39" t="s">
        <v>40</v>
      </c>
      <c r="E22" s="39">
        <v>-3749938.59</v>
      </c>
      <c r="F22" s="40" t="s">
        <v>150</v>
      </c>
    </row>
    <row r="23" spans="1:6" ht="22.5" x14ac:dyDescent="0.2">
      <c r="A23" s="36" t="s">
        <v>173</v>
      </c>
      <c r="B23" s="37" t="s">
        <v>167</v>
      </c>
      <c r="C23" s="84" t="s">
        <v>174</v>
      </c>
      <c r="D23" s="39">
        <v>-5177671.1399999997</v>
      </c>
      <c r="E23" s="39" t="s">
        <v>40</v>
      </c>
      <c r="F23" s="40" t="s">
        <v>150</v>
      </c>
    </row>
    <row r="24" spans="1:6" x14ac:dyDescent="0.2">
      <c r="A24" s="75" t="s">
        <v>175</v>
      </c>
      <c r="B24" s="26" t="s">
        <v>176</v>
      </c>
      <c r="C24" s="76" t="s">
        <v>177</v>
      </c>
      <c r="D24" s="28">
        <v>5181022</v>
      </c>
      <c r="E24" s="28">
        <v>2564399.2799999998</v>
      </c>
      <c r="F24" s="29" t="s">
        <v>150</v>
      </c>
    </row>
    <row r="25" spans="1:6" ht="22.5" x14ac:dyDescent="0.2">
      <c r="A25" s="36" t="s">
        <v>178</v>
      </c>
      <c r="B25" s="37" t="s">
        <v>176</v>
      </c>
      <c r="C25" s="84" t="s">
        <v>179</v>
      </c>
      <c r="D25" s="39" t="s">
        <v>40</v>
      </c>
      <c r="E25" s="39">
        <v>2564399.2799999998</v>
      </c>
      <c r="F25" s="40" t="s">
        <v>150</v>
      </c>
    </row>
    <row r="26" spans="1:6" ht="22.5" x14ac:dyDescent="0.2">
      <c r="A26" s="36" t="s">
        <v>180</v>
      </c>
      <c r="B26" s="37" t="s">
        <v>176</v>
      </c>
      <c r="C26" s="84" t="s">
        <v>181</v>
      </c>
      <c r="D26" s="39">
        <v>5181022</v>
      </c>
      <c r="E26" s="39" t="s">
        <v>40</v>
      </c>
      <c r="F26" s="40" t="s">
        <v>150</v>
      </c>
    </row>
    <row r="27" spans="1:6" ht="12.75" customHeight="1" x14ac:dyDescent="0.2">
      <c r="A27" s="85"/>
      <c r="B27" s="86"/>
      <c r="C27" s="87"/>
      <c r="D27" s="88"/>
      <c r="E27" s="88"/>
      <c r="F27" s="89"/>
    </row>
    <row r="39" spans="1:6" ht="12.75" customHeight="1" x14ac:dyDescent="0.2">
      <c r="A39" s="12" t="s">
        <v>182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183</v>
      </c>
      <c r="B1" t="s">
        <v>28</v>
      </c>
    </row>
    <row r="2" spans="1:2" x14ac:dyDescent="0.2">
      <c r="A2" t="s">
        <v>184</v>
      </c>
      <c r="B2" t="s">
        <v>185</v>
      </c>
    </row>
    <row r="3" spans="1:2" x14ac:dyDescent="0.2">
      <c r="A3" t="s">
        <v>186</v>
      </c>
      <c r="B3" t="s">
        <v>6</v>
      </c>
    </row>
    <row r="4" spans="1:2" x14ac:dyDescent="0.2">
      <c r="A4" t="s">
        <v>187</v>
      </c>
      <c r="B4" t="s">
        <v>188</v>
      </c>
    </row>
    <row r="5" spans="1:2" x14ac:dyDescent="0.2">
      <c r="A5" t="s">
        <v>189</v>
      </c>
      <c r="B5" t="s">
        <v>190</v>
      </c>
    </row>
    <row r="6" spans="1:2" x14ac:dyDescent="0.2">
      <c r="A6" t="s">
        <v>191</v>
      </c>
      <c r="B6" t="s">
        <v>19</v>
      </c>
    </row>
    <row r="7" spans="1:2" x14ac:dyDescent="0.2">
      <c r="A7" t="s">
        <v>192</v>
      </c>
      <c r="B7" t="s">
        <v>19</v>
      </c>
    </row>
    <row r="8" spans="1:2" x14ac:dyDescent="0.2">
      <c r="A8" t="s">
        <v>193</v>
      </c>
      <c r="B8" t="s">
        <v>194</v>
      </c>
    </row>
    <row r="9" spans="1:2" x14ac:dyDescent="0.2">
      <c r="A9" t="s">
        <v>195</v>
      </c>
      <c r="B9" t="s">
        <v>17</v>
      </c>
    </row>
    <row r="10" spans="1:2" x14ac:dyDescent="0.2">
      <c r="A10" t="s">
        <v>196</v>
      </c>
      <c r="B10" t="s">
        <v>190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rep:2.56.0.152</dc:description>
  <cp:lastModifiedBy>hp</cp:lastModifiedBy>
  <dcterms:created xsi:type="dcterms:W3CDTF">2024-08-09T07:20:27Z</dcterms:created>
  <dcterms:modified xsi:type="dcterms:W3CDTF">2024-10-09T06:01:10Z</dcterms:modified>
</cp:coreProperties>
</file>