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35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YUROVKA\Desktop\"/>
    </mc:Choice>
  </mc:AlternateContent>
  <xr:revisionPtr revIDLastSave="0" documentId="8_{F8E6314D-3073-4527-A9B4-31D97B02949F}" xr6:coauthVersionLast="46" xr6:coauthVersionMax="46" xr10:uidLastSave="{00000000-0000-0000-0000-000000000000}"/>
  <bookViews>
    <workbookView xWindow="-120" yWindow="-120" windowWidth="29040" windowHeight="15840"/>
  </bookViews>
  <sheets>
    <sheet name="Доходы" sheetId="1" r:id="rId1"/>
    <sheet name="Расходы" sheetId="2" r:id="rId2"/>
    <sheet name="Источники" sheetId="3" r:id="rId3"/>
    <sheet name="_params" sheetId="4" state="hidden" r:id="rId4"/>
  </sheets>
  <definedNames>
    <definedName name="APPT" localSheetId="0">Доходы!$A$24</definedName>
    <definedName name="APPT" localSheetId="2">Источники!$A$25</definedName>
    <definedName name="APPT" localSheetId="1">Расходы!$A$21</definedName>
    <definedName name="FILE_NAME" localSheetId="0">Доходы!$H$3</definedName>
    <definedName name="FIO" localSheetId="0">Доходы!$D$24</definedName>
    <definedName name="FIO" localSheetId="1">Расходы!$D$21</definedName>
    <definedName name="FORM_CODE" localSheetId="0">Доходы!$H$5</definedName>
    <definedName name="LAST_CELL" localSheetId="0">Доходы!$F$67</definedName>
    <definedName name="LAST_CELL" localSheetId="2">Источники!$F$38</definedName>
    <definedName name="LAST_CELL" localSheetId="1">Расходы!$F$141</definedName>
    <definedName name="PARAMS" localSheetId="0">Доходы!$H$1</definedName>
    <definedName name="PERIOD" localSheetId="0">Доходы!$H$6</definedName>
    <definedName name="RANGE_NAMES" localSheetId="0">Доходы!$H$9</definedName>
    <definedName name="RBEGIN_1" localSheetId="0">Доходы!$A$19</definedName>
    <definedName name="RBEGIN_1" localSheetId="2">Источники!$A$12</definedName>
    <definedName name="RBEGIN_1" localSheetId="1">Расходы!$A$13</definedName>
    <definedName name="REG_DATE" localSheetId="0">Доходы!$H$4</definedName>
    <definedName name="REND_1" localSheetId="0">Доходы!$A$67</definedName>
    <definedName name="REND_1" localSheetId="2">Источники!$A$26</definedName>
    <definedName name="REND_1" localSheetId="1">Расходы!$A$142</definedName>
    <definedName name="S_520" localSheetId="2">Источники!$A$14</definedName>
    <definedName name="S_620" localSheetId="2">Источники!$A$18</definedName>
    <definedName name="S_700" localSheetId="2">Источники!$A$20</definedName>
    <definedName name="S_700A" localSheetId="2">Источники!$A$21</definedName>
    <definedName name="SIGN" localSheetId="0">Доходы!$A$23:$D$25</definedName>
    <definedName name="SIGN" localSheetId="2">Источники!$A$25:$D$26</definedName>
    <definedName name="SIGN" localSheetId="1">Расходы!$A$20:$D$22</definedName>
    <definedName name="SRC_CODE" localSheetId="0">Доходы!$H$8</definedName>
    <definedName name="SRC_KIND" localSheetId="0">Доходы!$H$7</definedName>
  </definedNames>
  <calcPr calcId="191029"/>
</workbook>
</file>

<file path=xl/calcChain.xml><?xml version="1.0" encoding="utf-8"?>
<calcChain xmlns="http://schemas.openxmlformats.org/spreadsheetml/2006/main">
  <c r="F19" i="1" l="1"/>
  <c r="F21" i="1"/>
  <c r="F22" i="1"/>
  <c r="F23" i="1"/>
  <c r="F24" i="1"/>
  <c r="F25" i="1"/>
  <c r="F26" i="1"/>
  <c r="F27" i="1"/>
  <c r="F28" i="1"/>
  <c r="F29" i="1"/>
  <c r="F30" i="1"/>
  <c r="F31" i="1"/>
  <c r="F32" i="1"/>
  <c r="F33" i="1"/>
  <c r="F34" i="1"/>
  <c r="F35" i="1"/>
  <c r="F36" i="1"/>
  <c r="F37" i="1"/>
  <c r="F38" i="1"/>
  <c r="F39" i="1"/>
  <c r="F40" i="1"/>
  <c r="F41" i="1"/>
  <c r="F42" i="1"/>
  <c r="F43" i="1"/>
  <c r="F44" i="1"/>
  <c r="F45" i="1"/>
  <c r="F46" i="1"/>
  <c r="F47" i="1"/>
  <c r="F48" i="1"/>
  <c r="F49" i="1"/>
  <c r="F50" i="1"/>
  <c r="F51" i="1"/>
  <c r="F52" i="1"/>
  <c r="F53" i="1"/>
  <c r="F54" i="1"/>
  <c r="F55" i="1"/>
  <c r="F56" i="1"/>
  <c r="F57" i="1"/>
  <c r="F58" i="1"/>
  <c r="F59" i="1"/>
  <c r="F60" i="1"/>
  <c r="F61" i="1"/>
  <c r="F62" i="1"/>
  <c r="F63" i="1"/>
  <c r="F64" i="1"/>
  <c r="F65" i="1"/>
  <c r="F66" i="1"/>
  <c r="F67" i="1"/>
  <c r="F13" i="2"/>
  <c r="F15" i="2"/>
  <c r="F16" i="2"/>
  <c r="F17" i="2"/>
  <c r="F18" i="2"/>
  <c r="F19" i="2"/>
  <c r="F20" i="2"/>
  <c r="F21" i="2"/>
  <c r="F22" i="2"/>
  <c r="F23" i="2"/>
  <c r="F24" i="2"/>
  <c r="F25" i="2"/>
  <c r="F26" i="2"/>
  <c r="F27" i="2"/>
  <c r="F28" i="2"/>
  <c r="F29" i="2"/>
  <c r="F30" i="2"/>
  <c r="F31" i="2"/>
  <c r="F32" i="2"/>
  <c r="F33" i="2"/>
  <c r="F34" i="2"/>
  <c r="F35" i="2"/>
  <c r="F36" i="2"/>
  <c r="F37" i="2"/>
  <c r="F38" i="2"/>
  <c r="F39" i="2"/>
  <c r="F40" i="2"/>
  <c r="F41" i="2"/>
  <c r="F42" i="2"/>
  <c r="F43" i="2"/>
  <c r="F44" i="2"/>
  <c r="F45" i="2"/>
  <c r="F46" i="2"/>
  <c r="F47" i="2"/>
  <c r="F48" i="2"/>
  <c r="F49" i="2"/>
  <c r="F50" i="2"/>
  <c r="F51" i="2"/>
  <c r="F52" i="2"/>
  <c r="F53" i="2"/>
  <c r="F54" i="2"/>
  <c r="F55" i="2"/>
  <c r="F56" i="2"/>
  <c r="F57" i="2"/>
  <c r="F58" i="2"/>
  <c r="F59" i="2"/>
  <c r="F60" i="2"/>
  <c r="F61" i="2"/>
  <c r="F62" i="2"/>
  <c r="F63" i="2"/>
  <c r="F64" i="2"/>
  <c r="F65" i="2"/>
  <c r="F66" i="2"/>
  <c r="F67" i="2"/>
  <c r="F68" i="2"/>
  <c r="F69" i="2"/>
  <c r="F70" i="2"/>
  <c r="F71" i="2"/>
  <c r="F72" i="2"/>
  <c r="F73" i="2"/>
  <c r="F74" i="2"/>
  <c r="F75" i="2"/>
  <c r="F76" i="2"/>
  <c r="F77" i="2"/>
  <c r="F78" i="2"/>
  <c r="F79" i="2"/>
  <c r="F80" i="2"/>
  <c r="F81" i="2"/>
  <c r="F82" i="2"/>
  <c r="F83" i="2"/>
  <c r="F84" i="2"/>
  <c r="F85" i="2"/>
  <c r="F86" i="2"/>
  <c r="F87" i="2"/>
  <c r="F88" i="2"/>
  <c r="F89" i="2"/>
  <c r="F90" i="2"/>
  <c r="F91" i="2"/>
  <c r="F92" i="2"/>
  <c r="F93" i="2"/>
  <c r="F94" i="2"/>
  <c r="F95" i="2"/>
  <c r="F96" i="2"/>
  <c r="F97" i="2"/>
  <c r="F98" i="2"/>
  <c r="F99" i="2"/>
  <c r="F100" i="2"/>
  <c r="F101" i="2"/>
  <c r="F102" i="2"/>
  <c r="F103" i="2"/>
  <c r="F104" i="2"/>
  <c r="F105" i="2"/>
  <c r="F106" i="2"/>
  <c r="F107" i="2"/>
  <c r="F108" i="2"/>
  <c r="F109" i="2"/>
  <c r="F110" i="2"/>
  <c r="F111" i="2"/>
  <c r="F112" i="2"/>
  <c r="F113" i="2"/>
  <c r="F114" i="2"/>
  <c r="F115" i="2"/>
  <c r="F116" i="2"/>
  <c r="F117" i="2"/>
  <c r="F118" i="2"/>
  <c r="F119" i="2"/>
  <c r="F120" i="2"/>
  <c r="F121" i="2"/>
  <c r="F122" i="2"/>
  <c r="F123" i="2"/>
  <c r="F124" i="2"/>
  <c r="F125" i="2"/>
  <c r="F126" i="2"/>
  <c r="F127" i="2"/>
  <c r="F128" i="2"/>
  <c r="F129" i="2"/>
  <c r="F130" i="2"/>
  <c r="F131" i="2"/>
  <c r="F132" i="2"/>
  <c r="F133" i="2"/>
  <c r="F134" i="2"/>
  <c r="F135" i="2"/>
  <c r="F136" i="2"/>
  <c r="F137" i="2"/>
  <c r="F138" i="2"/>
  <c r="F139" i="2"/>
  <c r="F140" i="2"/>
</calcChain>
</file>

<file path=xl/sharedStrings.xml><?xml version="1.0" encoding="utf-8"?>
<sst xmlns="http://schemas.openxmlformats.org/spreadsheetml/2006/main" count="718" uniqueCount="348">
  <si>
    <t>ОТЧЕТ ОБ ИСПОЛНЕНИИ БЮДЖЕТА</t>
  </si>
  <si>
    <t>КОДЫ</t>
  </si>
  <si>
    <t xml:space="preserve">  Форма по ОКУД</t>
  </si>
  <si>
    <t>0503117</t>
  </si>
  <si>
    <t xml:space="preserve">                   Дата</t>
  </si>
  <si>
    <t>на 01 марта 2024 г.</t>
  </si>
  <si>
    <t>01.03.2024</t>
  </si>
  <si>
    <t xml:space="preserve">             по ОКПО</t>
  </si>
  <si>
    <t>Наименование финансового органа</t>
  </si>
  <si>
    <t xml:space="preserve">    Глава по БК</t>
  </si>
  <si>
    <t>Наименование публично-правового образования</t>
  </si>
  <si>
    <t>по ОКТМО</t>
  </si>
  <si>
    <t>383</t>
  </si>
  <si>
    <t>АДМИНИСТРАЦИЯ ЮРОВСКОГО СЕЛЬСОВЕТА МОКШАНСКОГО РАЙОНА ПЕНЗЕНСКОЙ ОБЛАСТИ</t>
  </si>
  <si>
    <t>Юровский сельсовет</t>
  </si>
  <si>
    <t>Периодичность: годовая</t>
  </si>
  <si>
    <t>Единица измерения: руб.</t>
  </si>
  <si>
    <t>901</t>
  </si>
  <si>
    <t>56645431</t>
  </si>
  <si>
    <t/>
  </si>
  <si>
    <t xml:space="preserve">                                 1. Доходы бюджета</t>
  </si>
  <si>
    <t xml:space="preserve"> Наименование показателя</t>
  </si>
  <si>
    <t>Код строки</t>
  </si>
  <si>
    <t>Код дохода по бюджетной классификации</t>
  </si>
  <si>
    <t>Утвержденные бюджетные назначения</t>
  </si>
  <si>
    <t>Исполнено</t>
  </si>
  <si>
    <t>Неисполненные назначения</t>
  </si>
  <si>
    <t>4</t>
  </si>
  <si>
    <t>5</t>
  </si>
  <si>
    <t>6</t>
  </si>
  <si>
    <t>Доходы бюджета - всего</t>
  </si>
  <si>
    <t>010</t>
  </si>
  <si>
    <t>X</t>
  </si>
  <si>
    <t>в том числе:</t>
  </si>
  <si>
    <t>НАЛОГОВЫЕ И НЕНАЛОГОВЫЕ ДОХОДЫ</t>
  </si>
  <si>
    <t>000 10000000000000000</t>
  </si>
  <si>
    <t>НАЛОГИ НА ПРИБЫЛЬ, ДОХОДЫ</t>
  </si>
  <si>
    <t>182 10100000000000000</t>
  </si>
  <si>
    <t>Налог на доходы физических лиц</t>
  </si>
  <si>
    <t>182 10102000010000110</t>
  </si>
  <si>
    <t>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Федерации, а также доходов от долевого участия в организации, полученных физическим лицом - налоговым резидентом Российской Федерации в виде дивидендов</t>
  </si>
  <si>
    <t>182 10102010010000110</t>
  </si>
  <si>
    <t>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Федерации, а также доходов от долевого участия в организации, полученных физическим лицом - налоговым резидентом Российской Федерации в виде дивидендов (сумма платежа (перерасчеты, недоимка и задолженность по соответствующему платежу, в том числе по отмененному)</t>
  </si>
  <si>
    <t>182 10102010011000110</t>
  </si>
  <si>
    <t>Налог на доходы физических лиц с доходов, полученных физическими лицами в соответствии со статьей 228 Налогового кодекса Российской Федерации (за исключением доходов от долевого участия в организации, полученных физическим лицом - налоговым резидентом Российской Федерации в виде дивидендов)</t>
  </si>
  <si>
    <t>182 10102030010000110</t>
  </si>
  <si>
    <t>-</t>
  </si>
  <si>
    <t>Налог на доходы физических лиц с доходов, полученных физическими лицами в соответствии со статьей 228 Налогового кодекса Российской Федерации (за исключением доходов от долевого участия в организации, полученных физическим лицом - налоговым резидентом Российской Федерации в виде дивидендов) (сумма платежа (перерасчеты, недоимка и задолженность по соответствующему платежу, в том числе по отмененному)</t>
  </si>
  <si>
    <t>182 10102030011000110</t>
  </si>
  <si>
    <t>НАЛОГИ НА ТОВАРЫ (РАБОТЫ, УСЛУГИ), РЕАЛИЗУЕМЫЕ НА ТЕРРИТОРИИ РОССИЙСКОЙ ФЕДЕРАЦИИ</t>
  </si>
  <si>
    <t>182 10300000000000000</t>
  </si>
  <si>
    <t>Акцизы по подакцизным товарам (продукции), производимым на территории Российской Федерации</t>
  </si>
  <si>
    <t>182 10302000010000110</t>
  </si>
  <si>
    <t>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</si>
  <si>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182 10302230010000110</t>
  </si>
  <si>
    <t>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</si>
  <si>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182 10302231010000110</t>
  </si>
  <si>
    <t>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</si>
  <si>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182 10302240010000110</t>
  </si>
  <si>
    <t>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</si>
  <si>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182 10302241010000110</t>
  </si>
  <si>
    <t>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</si>
  <si>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182 10302250010000110</t>
  </si>
  <si>
    <t>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</si>
  <si>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182 10302251010000110</t>
  </si>
  <si>
    <t>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</si>
  <si>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182 10302260010000110</t>
  </si>
  <si>
    <t>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</si>
  <si>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182 10302261010000110</t>
  </si>
  <si>
    <t>НАЛОГИ НА СОВОКУПНЫЙ ДОХОД</t>
  </si>
  <si>
    <t>182 10500000000000000</t>
  </si>
  <si>
    <t>Единый сельскохозяйственный налог</t>
  </si>
  <si>
    <t>182 10503000010000110</t>
  </si>
  <si>
    <t>182 10503010010000110</t>
  </si>
  <si>
    <t>Единый сельскохозяйственный налог (сумма платежа (перерасчеты, недоимка и задолженность по соответствующему платежу, в том числе по отмененному)</t>
  </si>
  <si>
    <t>182 10503010011000110</t>
  </si>
  <si>
    <t>НАЛОГИ НА ИМУЩЕСТВО</t>
  </si>
  <si>
    <t>182 10600000000000000</t>
  </si>
  <si>
    <t>Налог на имущество физических лиц</t>
  </si>
  <si>
    <t>182 10601000000000110</t>
  </si>
  <si>
    <t>Налог на имущество физических лиц, взимаемый по ставкам, применяемым к объектам налогообложения, расположенным в границах сельских поселений</t>
  </si>
  <si>
    <t>182 10601030100000110</t>
  </si>
  <si>
    <t>Налог на имущество физических лиц, взимаемый по ставкам, применяемым к объектам налогообложения, расположенным в границах сельских поселений (сумма платежа (перерасчеты, недоимка и задолженность по соответствующему платежу, в том числе по отмененному)</t>
  </si>
  <si>
    <t>182 10601030101000110</t>
  </si>
  <si>
    <t>Земельный налог</t>
  </si>
  <si>
    <t>182 10606000000000110</t>
  </si>
  <si>
    <t>Земельный налог с организаций</t>
  </si>
  <si>
    <t>182 10606030000000110</t>
  </si>
  <si>
    <t>Земельный налог с организаций, обладающих земельным участком, расположенным в границах сельских поселений</t>
  </si>
  <si>
    <t>182 10606033100000110</t>
  </si>
  <si>
    <t>Земельный налог с физических лиц</t>
  </si>
  <si>
    <t>182 10606040000000110</t>
  </si>
  <si>
    <t>Земельный налог с физических лиц, обладающих земельным участком, расположенным в границах сельских поселений</t>
  </si>
  <si>
    <t>182 10606043100000110</t>
  </si>
  <si>
    <t>ДОХОДЫ ОТ ИСПОЛЬЗОВАНИЯ ИМУЩЕСТВА, НАХОДЯЩЕГОСЯ В ГОСУДАРСТВЕННОЙ И МУНИЦИПАЛЬНОЙ СОБСТВЕННОСТИ</t>
  </si>
  <si>
    <t>901 11100000000000000</t>
  </si>
  <si>
    <t>Проценты, полученные от предоставления бюджетных кредитов внутри страны</t>
  </si>
  <si>
    <t>901 11103000000000120</t>
  </si>
  <si>
    <t>Проценты, полученные от предоставления бюджетных кредитов внутри страны за счет средств бюджетов сельских поселений</t>
  </si>
  <si>
    <t>901 11103050100000120</t>
  </si>
  <si>
    <t>Доходы, получаемые в виде арендной либо иной платы за передачу в возмездное пользование государственного и муниципального имущества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</si>
  <si>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901 11105000000000120</t>
  </si>
  <si>
    <t>Доходы, получаемые в виде арендной платы за земли после разграничения государственной собственности на землю, а также средства от продажи права на заключение договоров аренды указанных земельных участков (за исключением земельных участков бюджетных и автономных учреждений)</t>
  </si>
  <si>
    <t>901 11105020000000120</t>
  </si>
  <si>
    <t>Доходы, получаемые в виде арендной платы, а также средства от продажи права на заключение договоров аренды за земли, находящиеся в собственности сельских поселений (за исключением земельных участков муниципальных бюджетных и автономных учреждений)</t>
  </si>
  <si>
    <t>901 11105025100000120</t>
  </si>
  <si>
    <t>Прочие доходы от использования имущества и прав, находящихся в государственной и муниципальной собственности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</si>
  <si>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901 11109000000000120</t>
  </si>
  <si>
    <t>Прочие поступления от использования имущества, находящегося в государственной и муниципальной собственности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</si>
  <si>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901 11109040000000120</t>
  </si>
  <si>
    <t>Прочие поступления от использования имущества, находящегося в собственности сельских поселений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</t>
  </si>
  <si>
    <t>901 11109045100000120</t>
  </si>
  <si>
    <t>БЕЗВОЗМЕЗДНЫЕ ПОСТУПЛЕНИЯ</t>
  </si>
  <si>
    <t>000 20000000000000000</t>
  </si>
  <si>
    <t>БЕЗВОЗМЕЗДНЫЕ ПОСТУПЛЕНИЯ ОТ ДРУГИХ БЮДЖЕТОВ БЮДЖЕТНОЙ СИСТЕМЫ РОССИЙСКОЙ ФЕДЕРАЦИИ</t>
  </si>
  <si>
    <t>000 20200000000000000</t>
  </si>
  <si>
    <t>Дотации бюджетам бюджетной системы Российской Федерации</t>
  </si>
  <si>
    <t>992 20210000000000150</t>
  </si>
  <si>
    <t>Дотации на выравнивание бюджетной обеспеченности</t>
  </si>
  <si>
    <t>992 20215001000000150</t>
  </si>
  <si>
    <t>Дотации бюджетам сельских поселений на выравнивание бюджетной обеспеченности из бюджета субъекта Российской Федерации</t>
  </si>
  <si>
    <t>992 20215001100000150</t>
  </si>
  <si>
    <t>Субвенции бюджетам бюджетной системы Российской Федерации</t>
  </si>
  <si>
    <t>901 20230000000000150</t>
  </si>
  <si>
    <t>Субвенции бюджетам на осуществление первичного воинского учета органами местного самоуправления поселений, муниципальных и городских округов</t>
  </si>
  <si>
    <t>901 20235118000000150</t>
  </si>
  <si>
    <t>Субвенции бюджетам сельских поселений на осуществление первичного воинского учета органами местного самоуправления поселений, муниципальных и городских округов</t>
  </si>
  <si>
    <t>901 20235118100000150</t>
  </si>
  <si>
    <t xml:space="preserve">                          2. Расходы бюджета</t>
  </si>
  <si>
    <t>Форма 0503117  с.2</t>
  </si>
  <si>
    <t>Код расхода по бюджетной классификации</t>
  </si>
  <si>
    <t>Расходы бюджета - всего</t>
  </si>
  <si>
    <t>200</t>
  </si>
  <si>
    <t>x</t>
  </si>
  <si>
    <t>ОБЩЕГОСУДАРСТВЕННЫЕ ВОПРОСЫ</t>
  </si>
  <si>
    <t xml:space="preserve">000 0100 0000000000 000 </t>
  </si>
  <si>
    <t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t>
  </si>
  <si>
    <t xml:space="preserve">000 0100 0000000000 100 </t>
  </si>
  <si>
    <t>Расходы на выплаты персоналу государственных (муниципальных) органов</t>
  </si>
  <si>
    <t xml:space="preserve">000 0100 0000000000 120 </t>
  </si>
  <si>
    <t>Фонд оплаты труда государственных (муниципальных) органов</t>
  </si>
  <si>
    <t xml:space="preserve">000 0100 0000000000 121 </t>
  </si>
  <si>
    <t>Иные выплаты персоналу государственных (муниципальных) органов, за исключением фонда оплаты труда</t>
  </si>
  <si>
    <t xml:space="preserve">000 0100 0000000000 122 </t>
  </si>
  <si>
    <t>Взносы по обязательному социальному страхованию на выплаты денежного содержания и иные выплаты работникам государственных (муниципальных) органов</t>
  </si>
  <si>
    <t xml:space="preserve">000 0100 0000000000 129 </t>
  </si>
  <si>
    <t>Закупка товаров, работ и услуг для обеспечения государственных (муниципальных) нужд</t>
  </si>
  <si>
    <t xml:space="preserve">000 0100 0000000000 200 </t>
  </si>
  <si>
    <t>Иные закупки товаров, работ и услуг для обеспечения государственных (муниципальных) нужд</t>
  </si>
  <si>
    <t xml:space="preserve">000 0100 0000000000 240 </t>
  </si>
  <si>
    <t>Прочая закупка товаров, работ и услуг</t>
  </si>
  <si>
    <t xml:space="preserve">000 0100 0000000000 244 </t>
  </si>
  <si>
    <t>Закупка энергетических ресурсов</t>
  </si>
  <si>
    <t xml:space="preserve">000 0100 0000000000 247 </t>
  </si>
  <si>
    <t>Межбюджетные трансферты</t>
  </si>
  <si>
    <t xml:space="preserve">000 0100 0000000000 500 </t>
  </si>
  <si>
    <t>Иные межбюджетные трансферты</t>
  </si>
  <si>
    <t xml:space="preserve">000 0100 0000000000 540 </t>
  </si>
  <si>
    <t>Иные бюджетные ассигнования</t>
  </si>
  <si>
    <t xml:space="preserve">000 0100 0000000000 800 </t>
  </si>
  <si>
    <t>Уплата налогов, сборов и иных платежей</t>
  </si>
  <si>
    <t xml:space="preserve">000 0100 0000000000 850 </t>
  </si>
  <si>
    <t>Уплата налога на имущество организаций и земельного налога</t>
  </si>
  <si>
    <t xml:space="preserve">000 0100 0000000000 851 </t>
  </si>
  <si>
    <t>Уплата иных платежей</t>
  </si>
  <si>
    <t xml:space="preserve">000 0100 0000000000 853 </t>
  </si>
  <si>
    <t>Специальные расходы</t>
  </si>
  <si>
    <t xml:space="preserve">000 0100 0000000000 880 </t>
  </si>
  <si>
    <t>Функционирование Правительства Российской Федерации, высших исполнительных органов субъектов Российской Федерации, местных администраций</t>
  </si>
  <si>
    <t xml:space="preserve">000 0104 0000000000 000 </t>
  </si>
  <si>
    <t xml:space="preserve">000 0104 0000000000 100 </t>
  </si>
  <si>
    <t xml:space="preserve">000 0104 0000000000 120 </t>
  </si>
  <si>
    <t xml:space="preserve">000 0104 0000000000 121 </t>
  </si>
  <si>
    <t xml:space="preserve">000 0104 0000000000 122 </t>
  </si>
  <si>
    <t xml:space="preserve">000 0104 0000000000 129 </t>
  </si>
  <si>
    <t xml:space="preserve">000 0104 0000000000 200 </t>
  </si>
  <si>
    <t xml:space="preserve">000 0104 0000000000 240 </t>
  </si>
  <si>
    <t xml:space="preserve">000 0104 0000000000 244 </t>
  </si>
  <si>
    <t xml:space="preserve">000 0104 0000000000 247 </t>
  </si>
  <si>
    <t xml:space="preserve">000 0104 0000000000 800 </t>
  </si>
  <si>
    <t xml:space="preserve">000 0104 0000000000 850 </t>
  </si>
  <si>
    <t xml:space="preserve">000 0104 0000000000 851 </t>
  </si>
  <si>
    <t>Обеспечение деятельности финансовых, налоговых и таможенных органов и органов финансового (финансово-бюджетного) надзора</t>
  </si>
  <si>
    <t xml:space="preserve">000 0106 0000000000 000 </t>
  </si>
  <si>
    <t xml:space="preserve">000 0106 0000000000 500 </t>
  </si>
  <si>
    <t xml:space="preserve">000 0106 0000000000 540 </t>
  </si>
  <si>
    <t>Обеспечение проведения выборов и референдумов</t>
  </si>
  <si>
    <t xml:space="preserve">000 0107 0000000000 000 </t>
  </si>
  <si>
    <t xml:space="preserve">000 0107 0000000000 800 </t>
  </si>
  <si>
    <t xml:space="preserve">000 0107 0000000000 880 </t>
  </si>
  <si>
    <t>Другие общегосударственные вопросы</t>
  </si>
  <si>
    <t xml:space="preserve">000 0113 0000000000 000 </t>
  </si>
  <si>
    <t xml:space="preserve">000 0113 0000000000 200 </t>
  </si>
  <si>
    <t xml:space="preserve">000 0113 0000000000 240 </t>
  </si>
  <si>
    <t xml:space="preserve">000 0113 0000000000 244 </t>
  </si>
  <si>
    <t xml:space="preserve">000 0113 0000000000 800 </t>
  </si>
  <si>
    <t xml:space="preserve">000 0113 0000000000 850 </t>
  </si>
  <si>
    <t xml:space="preserve">000 0113 0000000000 853 </t>
  </si>
  <si>
    <t>НАЦИОНАЛЬНАЯ ОБОРОНА</t>
  </si>
  <si>
    <t xml:space="preserve">000 0200 0000000000 000 </t>
  </si>
  <si>
    <t xml:space="preserve">000 0200 0000000000 100 </t>
  </si>
  <si>
    <t xml:space="preserve">000 0200 0000000000 120 </t>
  </si>
  <si>
    <t xml:space="preserve">000 0200 0000000000 121 </t>
  </si>
  <si>
    <t xml:space="preserve">000 0200 0000000000 129 </t>
  </si>
  <si>
    <t xml:space="preserve">000 0200 0000000000 200 </t>
  </si>
  <si>
    <t xml:space="preserve">000 0200 0000000000 240 </t>
  </si>
  <si>
    <t xml:space="preserve">000 0200 0000000000 244 </t>
  </si>
  <si>
    <t>Мобилизационная и вневойсковая подготовка</t>
  </si>
  <si>
    <t xml:space="preserve">000 0203 0000000000 000 </t>
  </si>
  <si>
    <t xml:space="preserve">000 0203 0000000000 100 </t>
  </si>
  <si>
    <t xml:space="preserve">000 0203 0000000000 120 </t>
  </si>
  <si>
    <t xml:space="preserve">000 0203 0000000000 121 </t>
  </si>
  <si>
    <t xml:space="preserve">000 0203 0000000000 129 </t>
  </si>
  <si>
    <t xml:space="preserve">000 0203 0000000000 200 </t>
  </si>
  <si>
    <t xml:space="preserve">000 0203 0000000000 240 </t>
  </si>
  <si>
    <t xml:space="preserve">000 0203 0000000000 244 </t>
  </si>
  <si>
    <t>НАЦИОНАЛЬНАЯ БЕЗОПАСНОСТЬ И ПРАВООХРАНИТЕЛЬНАЯ ДЕЯТЕЛЬНОСТЬ</t>
  </si>
  <si>
    <t xml:space="preserve">000 0300 0000000000 000 </t>
  </si>
  <si>
    <t xml:space="preserve">000 0300 0000000000 200 </t>
  </si>
  <si>
    <t xml:space="preserve">000 0300 0000000000 240 </t>
  </si>
  <si>
    <t xml:space="preserve">000 0300 0000000000 244 </t>
  </si>
  <si>
    <t>Защита населения и территории от чрезвычайных ситуаций природного и техногенного характера, пожарная безопасность</t>
  </si>
  <si>
    <t xml:space="preserve">000 0310 0000000000 000 </t>
  </si>
  <si>
    <t xml:space="preserve">000 0310 0000000000 200 </t>
  </si>
  <si>
    <t xml:space="preserve">000 0310 0000000000 240 </t>
  </si>
  <si>
    <t xml:space="preserve">000 0310 0000000000 244 </t>
  </si>
  <si>
    <t>НАЦИОНАЛЬНАЯ ЭКОНОМИКА</t>
  </si>
  <si>
    <t xml:space="preserve">000 0400 0000000000 000 </t>
  </si>
  <si>
    <t xml:space="preserve">000 0400 0000000000 200 </t>
  </si>
  <si>
    <t xml:space="preserve">000 0400 0000000000 240 </t>
  </si>
  <si>
    <t xml:space="preserve">000 0400 0000000000 244 </t>
  </si>
  <si>
    <t>Дорожное хозяйство (дорожные фонды)</t>
  </si>
  <si>
    <t xml:space="preserve">000 0409 0000000000 000 </t>
  </si>
  <si>
    <t xml:space="preserve">000 0409 0000000000 200 </t>
  </si>
  <si>
    <t xml:space="preserve">000 0409 0000000000 240 </t>
  </si>
  <si>
    <t xml:space="preserve">000 0409 0000000000 244 </t>
  </si>
  <si>
    <t>Другие вопросы в области национальной экономики</t>
  </si>
  <si>
    <t xml:space="preserve">000 0412 0000000000 000 </t>
  </si>
  <si>
    <t xml:space="preserve">000 0412 0000000000 200 </t>
  </si>
  <si>
    <t xml:space="preserve">000 0412 0000000000 240 </t>
  </si>
  <si>
    <t xml:space="preserve">000 0412 0000000000 244 </t>
  </si>
  <si>
    <t>ЖИЛИЩНО-КОММУНАЛЬНОЕ ХОЗЯЙСТВО</t>
  </si>
  <si>
    <t xml:space="preserve">000 0500 0000000000 000 </t>
  </si>
  <si>
    <t xml:space="preserve">000 0500 0000000000 200 </t>
  </si>
  <si>
    <t xml:space="preserve">000 0500 0000000000 240 </t>
  </si>
  <si>
    <t xml:space="preserve">000 0500 0000000000 244 </t>
  </si>
  <si>
    <t xml:space="preserve">000 0500 0000000000 247 </t>
  </si>
  <si>
    <t xml:space="preserve">000 0500 0000000000 500 </t>
  </si>
  <si>
    <t xml:space="preserve">000 0500 0000000000 540 </t>
  </si>
  <si>
    <t>Коммунальное хозяйство</t>
  </si>
  <si>
    <t xml:space="preserve">000 0502 0000000000 000 </t>
  </si>
  <si>
    <t xml:space="preserve">000 0502 0000000000 200 </t>
  </si>
  <si>
    <t xml:space="preserve">000 0502 0000000000 240 </t>
  </si>
  <si>
    <t xml:space="preserve">000 0502 0000000000 244 </t>
  </si>
  <si>
    <t xml:space="preserve">000 0502 0000000000 500 </t>
  </si>
  <si>
    <t xml:space="preserve">000 0502 0000000000 540 </t>
  </si>
  <si>
    <t>Благоустройство</t>
  </si>
  <si>
    <t xml:space="preserve">000 0503 0000000000 000 </t>
  </si>
  <si>
    <t xml:space="preserve">000 0503 0000000000 200 </t>
  </si>
  <si>
    <t xml:space="preserve">000 0503 0000000000 240 </t>
  </si>
  <si>
    <t xml:space="preserve">000 0503 0000000000 244 </t>
  </si>
  <si>
    <t xml:space="preserve">000 0503 0000000000 247 </t>
  </si>
  <si>
    <t>КУЛЬТУРА, КИНЕМАТОГРАФИЯ</t>
  </si>
  <si>
    <t xml:space="preserve">000 0800 0000000000 000 </t>
  </si>
  <si>
    <t xml:space="preserve">000 0800 0000000000 100 </t>
  </si>
  <si>
    <t xml:space="preserve">000 0800 0000000000 120 </t>
  </si>
  <si>
    <t xml:space="preserve">000 0800 0000000000 121 </t>
  </si>
  <si>
    <t xml:space="preserve">000 0800 0000000000 129 </t>
  </si>
  <si>
    <t xml:space="preserve">000 0800 0000000000 200 </t>
  </si>
  <si>
    <t xml:space="preserve">000 0800 0000000000 240 </t>
  </si>
  <si>
    <t xml:space="preserve">000 0800 0000000000 244 </t>
  </si>
  <si>
    <t xml:space="preserve">000 0800 0000000000 500 </t>
  </si>
  <si>
    <t xml:space="preserve">000 0800 0000000000 540 </t>
  </si>
  <si>
    <t>Культура</t>
  </si>
  <si>
    <t xml:space="preserve">000 0801 0000000000 000 </t>
  </si>
  <si>
    <t xml:space="preserve">000 0801 0000000000 200 </t>
  </si>
  <si>
    <t xml:space="preserve">000 0801 0000000000 240 </t>
  </si>
  <si>
    <t xml:space="preserve">000 0801 0000000000 244 </t>
  </si>
  <si>
    <t xml:space="preserve">000 0801 0000000000 500 </t>
  </si>
  <si>
    <t xml:space="preserve">000 0801 0000000000 540 </t>
  </si>
  <si>
    <t>Другие вопросы в области культуры, кинематографии</t>
  </si>
  <si>
    <t xml:space="preserve">000 0804 0000000000 000 </t>
  </si>
  <si>
    <t xml:space="preserve">000 0804 0000000000 100 </t>
  </si>
  <si>
    <t xml:space="preserve">000 0804 0000000000 120 </t>
  </si>
  <si>
    <t xml:space="preserve">000 0804 0000000000 121 </t>
  </si>
  <si>
    <t xml:space="preserve">000 0804 0000000000 129 </t>
  </si>
  <si>
    <t>СОЦИАЛЬНАЯ ПОЛИТИКА</t>
  </si>
  <si>
    <t xml:space="preserve">000 1000 0000000000 000 </t>
  </si>
  <si>
    <t>Социальное обеспечение и иные выплаты населению</t>
  </si>
  <si>
    <t xml:space="preserve">000 1000 0000000000 300 </t>
  </si>
  <si>
    <t>Публичные нормативные социальные выплаты гражданам</t>
  </si>
  <si>
    <t xml:space="preserve">000 1000 0000000000 310 </t>
  </si>
  <si>
    <t>Пособия, компенсации, меры социальной поддержки по публичным нормативным обязательствам</t>
  </si>
  <si>
    <t xml:space="preserve">000 1000 0000000000 313 </t>
  </si>
  <si>
    <t>Пенсионное обеспечение</t>
  </si>
  <si>
    <t xml:space="preserve">000 1001 0000000000 000 </t>
  </si>
  <si>
    <t xml:space="preserve">000 1001 0000000000 300 </t>
  </si>
  <si>
    <t xml:space="preserve">000 1001 0000000000 310 </t>
  </si>
  <si>
    <t xml:space="preserve">000 1001 0000000000 313 </t>
  </si>
  <si>
    <t>Результат исполнения бюджета (дефицит / профицит)</t>
  </si>
  <si>
    <t>450</t>
  </si>
  <si>
    <t xml:space="preserve">x                    </t>
  </si>
  <si>
    <t xml:space="preserve">             Форма 0503117  с.3</t>
  </si>
  <si>
    <t xml:space="preserve">                    3. Источники финансирования дефицита бюджета</t>
  </si>
  <si>
    <t>Код источника финансирования дефицита бюджета по бюджетной классификации</t>
  </si>
  <si>
    <t>Источники финансирования дефицита бюджета - всего</t>
  </si>
  <si>
    <t>500</t>
  </si>
  <si>
    <t>источники внутреннего финансирования бюджета</t>
  </si>
  <si>
    <t>520</t>
  </si>
  <si>
    <t>из них:</t>
  </si>
  <si>
    <t>Иные источники внутреннего финансирования дефицитов бюджетов</t>
  </si>
  <si>
    <t>901 01060000000000000</t>
  </si>
  <si>
    <t>Возврат прочих бюджетных кредитов (ссуд), предоставленных бюджетами сельских поселений внутри страны</t>
  </si>
  <si>
    <t>901 01060800100000640</t>
  </si>
  <si>
    <t>источники внешнего финансирования бюджета</t>
  </si>
  <si>
    <t>620</t>
  </si>
  <si>
    <t>Изменение остатков средств</t>
  </si>
  <si>
    <t>700</t>
  </si>
  <si>
    <t>*** 01000000000000000</t>
  </si>
  <si>
    <t>Изменение остатков средств на счетах по учету средств бюджета</t>
  </si>
  <si>
    <t>*** 01050000000000000</t>
  </si>
  <si>
    <t>увеличение остатков средств, всего</t>
  </si>
  <si>
    <t>710</t>
  </si>
  <si>
    <t>901 01050000000000500</t>
  </si>
  <si>
    <t>Изменение остатков средств на счетах по учету средств бюджетов</t>
  </si>
  <si>
    <t>901 01050000000000000</t>
  </si>
  <si>
    <t>Увеличение прочих остатков денежных средств бюджетов сельских поселений</t>
  </si>
  <si>
    <t>901 01050201100000510</t>
  </si>
  <si>
    <t>уменьшение остатков средств, всего</t>
  </si>
  <si>
    <t>720</t>
  </si>
  <si>
    <t>901 01050000000000600</t>
  </si>
  <si>
    <t>Уменьшение прочих остатков денежных средств бюджетов сельских поселений</t>
  </si>
  <si>
    <t>901 01050201100000610</t>
  </si>
  <si>
    <t>"________"    _______________  200___  г.</t>
  </si>
  <si>
    <t>Доходы/EXPORT_SRC_KIND</t>
  </si>
  <si>
    <t>Доходы/FORM_CODE</t>
  </si>
  <si>
    <t>117</t>
  </si>
  <si>
    <t>Доходы/REG_DATE</t>
  </si>
  <si>
    <t>Доходы/RANGE_NAMES</t>
  </si>
  <si>
    <t>1</t>
  </si>
  <si>
    <t>Доходы/EXPORT_PARAM_SRC_KIND</t>
  </si>
  <si>
    <t>3</t>
  </si>
  <si>
    <t>Доходы/FinTexExportButtonView</t>
  </si>
  <si>
    <t>Доходы/PARAMS</t>
  </si>
  <si>
    <t>Доходы/FILE_NAME</t>
  </si>
  <si>
    <t>D:\117Y01.txt</t>
  </si>
  <si>
    <t>Доходы/EXPORT_SRC_CODE</t>
  </si>
  <si>
    <t>Доходы/PERIOD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</si>
</sst>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72" formatCode="dd/mm/yyyy\ &quot;г.&quot;"/>
    <numFmt numFmtId="173" formatCode="?"/>
  </numFmts>
  <fonts count="5" x14ac:knownFonts="1">
    <font>
      <sz val="10"/>
      <name val="Arial"/>
    </font>
    <font>
      <b/>
      <sz val="11"/>
      <name val="Arial Cyr"/>
    </font>
    <font>
      <sz val="8"/>
      <name val="Arial Cyr"/>
    </font>
    <font>
      <sz val="10"/>
      <name val="Arial Cyr"/>
    </font>
    <font>
      <b/>
      <sz val="8"/>
      <name val="Arial Cyr"/>
    </font>
  </fonts>
  <fills count="2">
    <fill>
      <patternFill patternType="none"/>
    </fill>
    <fill>
      <patternFill patternType="gray125"/>
    </fill>
  </fills>
  <borders count="4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hair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</borders>
  <cellStyleXfs count="1">
    <xf numFmtId="0" fontId="0" fillId="0" borderId="0"/>
  </cellStyleXfs>
  <cellXfs count="121">
    <xf numFmtId="0" fontId="0" fillId="0" borderId="0" xfId="0"/>
    <xf numFmtId="0" fontId="1" fillId="0" borderId="0" xfId="0" applyFont="1" applyBorder="1" applyAlignment="1" applyProtection="1">
      <alignment horizontal="center"/>
    </xf>
    <xf numFmtId="0" fontId="2" fillId="0" borderId="0" xfId="0" applyFont="1" applyBorder="1" applyAlignment="1" applyProtection="1"/>
    <xf numFmtId="0" fontId="2" fillId="0" borderId="0" xfId="0" applyFont="1" applyBorder="1" applyAlignment="1" applyProtection="1">
      <alignment horizontal="right"/>
    </xf>
    <xf numFmtId="0" fontId="2" fillId="0" borderId="1" xfId="0" applyFont="1" applyBorder="1" applyAlignment="1" applyProtection="1">
      <alignment horizontal="center"/>
    </xf>
    <xf numFmtId="0" fontId="3" fillId="0" borderId="0" xfId="0" applyFont="1" applyBorder="1" applyAlignment="1" applyProtection="1">
      <alignment horizontal="left"/>
    </xf>
    <xf numFmtId="49" fontId="2" fillId="0" borderId="0" xfId="0" applyNumberFormat="1" applyFont="1" applyBorder="1" applyAlignment="1" applyProtection="1">
      <alignment horizontal="right"/>
    </xf>
    <xf numFmtId="49" fontId="2" fillId="0" borderId="2" xfId="0" applyNumberFormat="1" applyFont="1" applyBorder="1" applyAlignment="1" applyProtection="1">
      <alignment horizontal="centerContinuous"/>
    </xf>
    <xf numFmtId="0" fontId="2" fillId="0" borderId="0" xfId="0" applyFont="1" applyBorder="1" applyAlignment="1" applyProtection="1">
      <alignment horizontal="center"/>
    </xf>
    <xf numFmtId="172" fontId="2" fillId="0" borderId="3" xfId="0" applyNumberFormat="1" applyFont="1" applyBorder="1" applyAlignment="1" applyProtection="1">
      <alignment horizontal="center"/>
    </xf>
    <xf numFmtId="49" fontId="3" fillId="0" borderId="0" xfId="0" applyNumberFormat="1" applyFont="1" applyBorder="1" applyAlignment="1" applyProtection="1"/>
    <xf numFmtId="49" fontId="2" fillId="0" borderId="4" xfId="0" applyNumberFormat="1" applyFont="1" applyBorder="1" applyAlignment="1" applyProtection="1">
      <alignment horizontal="center"/>
    </xf>
    <xf numFmtId="0" fontId="2" fillId="0" borderId="0" xfId="0" applyFont="1" applyBorder="1" applyAlignment="1" applyProtection="1">
      <alignment horizontal="left"/>
    </xf>
    <xf numFmtId="49" fontId="2" fillId="0" borderId="3" xfId="0" applyNumberFormat="1" applyFont="1" applyBorder="1" applyAlignment="1" applyProtection="1">
      <alignment horizontal="center"/>
    </xf>
    <xf numFmtId="49" fontId="2" fillId="0" borderId="0" xfId="0" applyNumberFormat="1" applyFont="1" applyBorder="1" applyAlignment="1" applyProtection="1"/>
    <xf numFmtId="49" fontId="2" fillId="0" borderId="4" xfId="0" applyNumberFormat="1" applyFont="1" applyBorder="1" applyAlignment="1" applyProtection="1">
      <alignment horizontal="centerContinuous"/>
    </xf>
    <xf numFmtId="49" fontId="2" fillId="0" borderId="0" xfId="0" applyNumberFormat="1" applyFont="1" applyBorder="1" applyAlignment="1" applyProtection="1">
      <alignment horizontal="left"/>
    </xf>
    <xf numFmtId="49" fontId="2" fillId="0" borderId="7" xfId="0" applyNumberFormat="1" applyFont="1" applyBorder="1" applyAlignment="1" applyProtection="1">
      <alignment horizontal="centerContinuous"/>
    </xf>
    <xf numFmtId="0" fontId="1" fillId="0" borderId="0" xfId="0" applyFont="1" applyBorder="1" applyAlignment="1" applyProtection="1"/>
    <xf numFmtId="0" fontId="2" fillId="0" borderId="17" xfId="0" applyFont="1" applyBorder="1" applyAlignment="1" applyProtection="1">
      <alignment horizontal="center" vertical="center"/>
    </xf>
    <xf numFmtId="0" fontId="2" fillId="0" borderId="1" xfId="0" applyFont="1" applyBorder="1" applyAlignment="1" applyProtection="1">
      <alignment horizontal="center" vertical="center"/>
    </xf>
    <xf numFmtId="0" fontId="2" fillId="0" borderId="18" xfId="0" applyFont="1" applyBorder="1" applyAlignment="1" applyProtection="1">
      <alignment horizontal="center" vertical="center"/>
    </xf>
    <xf numFmtId="49" fontId="2" fillId="0" borderId="1" xfId="0" applyNumberFormat="1" applyFont="1" applyBorder="1" applyAlignment="1" applyProtection="1">
      <alignment horizontal="center" vertical="center"/>
    </xf>
    <xf numFmtId="49" fontId="2" fillId="0" borderId="19" xfId="0" applyNumberFormat="1" applyFont="1" applyBorder="1" applyAlignment="1" applyProtection="1">
      <alignment horizontal="center" vertical="center"/>
    </xf>
    <xf numFmtId="49" fontId="2" fillId="0" borderId="20" xfId="0" applyNumberFormat="1" applyFont="1" applyBorder="1" applyAlignment="1" applyProtection="1">
      <alignment horizontal="center" vertical="center"/>
    </xf>
    <xf numFmtId="49" fontId="2" fillId="0" borderId="21" xfId="0" applyNumberFormat="1" applyFont="1" applyBorder="1" applyAlignment="1" applyProtection="1">
      <alignment horizontal="left" wrapText="1"/>
    </xf>
    <xf numFmtId="49" fontId="2" fillId="0" borderId="22" xfId="0" applyNumberFormat="1" applyFont="1" applyBorder="1" applyAlignment="1" applyProtection="1">
      <alignment horizontal="center" wrapText="1"/>
    </xf>
    <xf numFmtId="49" fontId="2" fillId="0" borderId="23" xfId="0" applyNumberFormat="1" applyFont="1" applyBorder="1" applyAlignment="1" applyProtection="1">
      <alignment horizontal="center"/>
    </xf>
    <xf numFmtId="4" fontId="2" fillId="0" borderId="24" xfId="0" applyNumberFormat="1" applyFont="1" applyBorder="1" applyAlignment="1" applyProtection="1">
      <alignment horizontal="right"/>
    </xf>
    <xf numFmtId="4" fontId="2" fillId="0" borderId="25" xfId="0" applyNumberFormat="1" applyFont="1" applyBorder="1" applyAlignment="1" applyProtection="1">
      <alignment horizontal="right"/>
    </xf>
    <xf numFmtId="49" fontId="2" fillId="0" borderId="26" xfId="0" applyNumberFormat="1" applyFont="1" applyBorder="1" applyAlignment="1" applyProtection="1">
      <alignment horizontal="left" wrapText="1"/>
    </xf>
    <xf numFmtId="49" fontId="2" fillId="0" borderId="27" xfId="0" applyNumberFormat="1" applyFont="1" applyBorder="1" applyAlignment="1" applyProtection="1">
      <alignment horizontal="center" wrapText="1"/>
    </xf>
    <xf numFmtId="49" fontId="2" fillId="0" borderId="28" xfId="0" applyNumberFormat="1" applyFont="1" applyBorder="1" applyAlignment="1" applyProtection="1">
      <alignment horizontal="center"/>
    </xf>
    <xf numFmtId="4" fontId="2" fillId="0" borderId="29" xfId="0" applyNumberFormat="1" applyFont="1" applyBorder="1" applyAlignment="1" applyProtection="1">
      <alignment horizontal="right"/>
    </xf>
    <xf numFmtId="4" fontId="2" fillId="0" borderId="30" xfId="0" applyNumberFormat="1" applyFont="1" applyBorder="1" applyAlignment="1" applyProtection="1">
      <alignment horizontal="right"/>
    </xf>
    <xf numFmtId="49" fontId="2" fillId="0" borderId="31" xfId="0" applyNumberFormat="1" applyFont="1" applyBorder="1" applyAlignment="1" applyProtection="1">
      <alignment horizontal="left" wrapText="1"/>
    </xf>
    <xf numFmtId="49" fontId="2" fillId="0" borderId="14" xfId="0" applyNumberFormat="1" applyFont="1" applyBorder="1" applyAlignment="1" applyProtection="1">
      <alignment horizontal="center" wrapText="1"/>
    </xf>
    <xf numFmtId="49" fontId="2" fillId="0" borderId="32" xfId="0" applyNumberFormat="1" applyFont="1" applyBorder="1" applyAlignment="1" applyProtection="1">
      <alignment horizontal="center"/>
    </xf>
    <xf numFmtId="4" fontId="2" fillId="0" borderId="15" xfId="0" applyNumberFormat="1" applyFont="1" applyBorder="1" applyAlignment="1" applyProtection="1">
      <alignment horizontal="right"/>
    </xf>
    <xf numFmtId="4" fontId="2" fillId="0" borderId="16" xfId="0" applyNumberFormat="1" applyFont="1" applyBorder="1" applyAlignment="1" applyProtection="1">
      <alignment horizontal="right"/>
    </xf>
    <xf numFmtId="173" fontId="2" fillId="0" borderId="31" xfId="0" applyNumberFormat="1" applyFont="1" applyBorder="1" applyAlignment="1" applyProtection="1">
      <alignment horizontal="left" wrapText="1"/>
    </xf>
    <xf numFmtId="0" fontId="2" fillId="0" borderId="33" xfId="0" applyFont="1" applyBorder="1" applyAlignment="1" applyProtection="1">
      <alignment horizontal="left"/>
    </xf>
    <xf numFmtId="0" fontId="2" fillId="0" borderId="34" xfId="0" applyFont="1" applyBorder="1" applyAlignment="1" applyProtection="1">
      <alignment horizontal="center"/>
    </xf>
    <xf numFmtId="49" fontId="2" fillId="0" borderId="34" xfId="0" applyNumberFormat="1" applyFont="1" applyBorder="1" applyAlignment="1" applyProtection="1">
      <alignment horizontal="center" vertical="center"/>
    </xf>
    <xf numFmtId="0" fontId="3" fillId="0" borderId="0" xfId="0" applyFont="1" applyBorder="1" applyAlignment="1" applyProtection="1"/>
    <xf numFmtId="0" fontId="2" fillId="0" borderId="36" xfId="0" applyFont="1" applyBorder="1" applyAlignment="1" applyProtection="1">
      <alignment vertical="center" wrapText="1"/>
    </xf>
    <xf numFmtId="49" fontId="2" fillId="0" borderId="36" xfId="0" applyNumberFormat="1" applyFont="1" applyBorder="1" applyAlignment="1" applyProtection="1">
      <alignment horizontal="center" vertical="center" wrapText="1"/>
    </xf>
    <xf numFmtId="49" fontId="2" fillId="0" borderId="13" xfId="0" applyNumberFormat="1" applyFont="1" applyBorder="1" applyAlignment="1" applyProtection="1">
      <alignment vertical="center"/>
    </xf>
    <xf numFmtId="0" fontId="2" fillId="0" borderId="32" xfId="0" applyFont="1" applyBorder="1" applyAlignment="1" applyProtection="1">
      <alignment vertical="center" wrapText="1"/>
    </xf>
    <xf numFmtId="49" fontId="2" fillId="0" borderId="32" xfId="0" applyNumberFormat="1" applyFont="1" applyBorder="1" applyAlignment="1" applyProtection="1">
      <alignment horizontal="center" vertical="center" wrapText="1"/>
    </xf>
    <xf numFmtId="49" fontId="2" fillId="0" borderId="16" xfId="0" applyNumberFormat="1" applyFont="1" applyBorder="1" applyAlignment="1" applyProtection="1">
      <alignment vertical="center"/>
    </xf>
    <xf numFmtId="49" fontId="2" fillId="0" borderId="18" xfId="0" applyNumberFormat="1" applyFont="1" applyBorder="1" applyAlignment="1" applyProtection="1">
      <alignment horizontal="center" vertical="center"/>
    </xf>
    <xf numFmtId="49" fontId="4" fillId="0" borderId="31" xfId="0" applyNumberFormat="1" applyFont="1" applyBorder="1" applyAlignment="1" applyProtection="1">
      <alignment horizontal="left" wrapText="1"/>
    </xf>
    <xf numFmtId="49" fontId="4" fillId="0" borderId="37" xfId="0" applyNumberFormat="1" applyFont="1" applyBorder="1" applyAlignment="1" applyProtection="1">
      <alignment horizontal="center" wrapText="1"/>
    </xf>
    <xf numFmtId="49" fontId="4" fillId="0" borderId="32" xfId="0" applyNumberFormat="1" applyFont="1" applyBorder="1" applyAlignment="1" applyProtection="1">
      <alignment horizontal="center"/>
    </xf>
    <xf numFmtId="4" fontId="4" fillId="0" borderId="15" xfId="0" applyNumberFormat="1" applyFont="1" applyBorder="1" applyAlignment="1" applyProtection="1">
      <alignment horizontal="right"/>
    </xf>
    <xf numFmtId="4" fontId="4" fillId="0" borderId="32" xfId="0" applyNumberFormat="1" applyFont="1" applyBorder="1" applyAlignment="1" applyProtection="1">
      <alignment horizontal="right"/>
    </xf>
    <xf numFmtId="4" fontId="4" fillId="0" borderId="16" xfId="0" applyNumberFormat="1" applyFont="1" applyBorder="1" applyAlignment="1" applyProtection="1">
      <alignment horizontal="right"/>
    </xf>
    <xf numFmtId="0" fontId="2" fillId="0" borderId="26" xfId="0" applyFont="1" applyBorder="1" applyAlignment="1" applyProtection="1"/>
    <xf numFmtId="0" fontId="3" fillId="0" borderId="27" xfId="0" applyFont="1" applyBorder="1" applyAlignment="1" applyProtection="1"/>
    <xf numFmtId="0" fontId="3" fillId="0" borderId="28" xfId="0" applyFont="1" applyBorder="1" applyAlignment="1" applyProtection="1">
      <alignment horizontal="center"/>
    </xf>
    <xf numFmtId="0" fontId="3" fillId="0" borderId="29" xfId="0" applyFont="1" applyBorder="1" applyAlignment="1" applyProtection="1">
      <alignment horizontal="right"/>
    </xf>
    <xf numFmtId="0" fontId="3" fillId="0" borderId="29" xfId="0" applyFont="1" applyBorder="1" applyAlignment="1" applyProtection="1"/>
    <xf numFmtId="0" fontId="3" fillId="0" borderId="30" xfId="0" applyFont="1" applyBorder="1" applyAlignment="1" applyProtection="1"/>
    <xf numFmtId="49" fontId="2" fillId="0" borderId="25" xfId="0" applyNumberFormat="1" applyFont="1" applyBorder="1" applyAlignment="1" applyProtection="1">
      <alignment horizontal="center" wrapText="1"/>
    </xf>
    <xf numFmtId="4" fontId="2" fillId="0" borderId="23" xfId="0" applyNumberFormat="1" applyFont="1" applyBorder="1" applyAlignment="1" applyProtection="1">
      <alignment horizontal="right"/>
    </xf>
    <xf numFmtId="4" fontId="2" fillId="0" borderId="38" xfId="0" applyNumberFormat="1" applyFont="1" applyBorder="1" applyAlignment="1" applyProtection="1">
      <alignment horizontal="right"/>
    </xf>
    <xf numFmtId="0" fontId="3" fillId="0" borderId="6" xfId="0" applyFont="1" applyBorder="1" applyAlignment="1" applyProtection="1"/>
    <xf numFmtId="0" fontId="3" fillId="0" borderId="39" xfId="0" applyFont="1" applyBorder="1" applyAlignment="1" applyProtection="1"/>
    <xf numFmtId="0" fontId="3" fillId="0" borderId="39" xfId="0" applyFont="1" applyBorder="1" applyAlignment="1" applyProtection="1">
      <alignment horizontal="center"/>
    </xf>
    <xf numFmtId="0" fontId="3" fillId="0" borderId="39" xfId="0" applyFont="1" applyBorder="1" applyAlignment="1" applyProtection="1">
      <alignment horizontal="right"/>
    </xf>
    <xf numFmtId="49" fontId="2" fillId="0" borderId="38" xfId="0" applyNumberFormat="1" applyFont="1" applyBorder="1" applyAlignment="1" applyProtection="1">
      <alignment horizontal="left" wrapText="1"/>
    </xf>
    <xf numFmtId="49" fontId="2" fillId="0" borderId="40" xfId="0" applyNumberFormat="1" applyFont="1" applyBorder="1" applyAlignment="1" applyProtection="1">
      <alignment horizontal="center" wrapText="1"/>
    </xf>
    <xf numFmtId="49" fontId="2" fillId="0" borderId="41" xfId="0" applyNumberFormat="1" applyFont="1" applyBorder="1" applyAlignment="1" applyProtection="1">
      <alignment horizontal="center"/>
    </xf>
    <xf numFmtId="4" fontId="2" fillId="0" borderId="42" xfId="0" applyNumberFormat="1" applyFont="1" applyBorder="1" applyAlignment="1" applyProtection="1">
      <alignment horizontal="right"/>
    </xf>
    <xf numFmtId="4" fontId="2" fillId="0" borderId="43" xfId="0" applyNumberFormat="1" applyFont="1" applyBorder="1" applyAlignment="1" applyProtection="1">
      <alignment horizontal="right"/>
    </xf>
    <xf numFmtId="49" fontId="3" fillId="0" borderId="0" xfId="0" applyNumberFormat="1" applyFont="1" applyBorder="1" applyAlignment="1" applyProtection="1">
      <alignment horizontal="center"/>
    </xf>
    <xf numFmtId="49" fontId="4" fillId="0" borderId="44" xfId="0" applyNumberFormat="1" applyFont="1" applyBorder="1" applyAlignment="1" applyProtection="1">
      <alignment horizontal="left" wrapText="1"/>
    </xf>
    <xf numFmtId="49" fontId="4" fillId="0" borderId="22" xfId="0" applyNumberFormat="1" applyFont="1" applyBorder="1" applyAlignment="1" applyProtection="1">
      <alignment horizontal="center" wrapText="1"/>
    </xf>
    <xf numFmtId="49" fontId="4" fillId="0" borderId="24" xfId="0" applyNumberFormat="1" applyFont="1" applyBorder="1" applyAlignment="1" applyProtection="1">
      <alignment horizontal="center" wrapText="1"/>
    </xf>
    <xf numFmtId="4" fontId="4" fillId="0" borderId="24" xfId="0" applyNumberFormat="1" applyFont="1" applyBorder="1" applyAlignment="1" applyProtection="1">
      <alignment horizontal="right"/>
    </xf>
    <xf numFmtId="4" fontId="4" fillId="0" borderId="38" xfId="0" applyNumberFormat="1" applyFont="1" applyBorder="1" applyAlignment="1" applyProtection="1">
      <alignment horizontal="right"/>
    </xf>
    <xf numFmtId="0" fontId="2" fillId="0" borderId="45" xfId="0" applyFont="1" applyBorder="1" applyAlignment="1" applyProtection="1">
      <alignment horizontal="left"/>
    </xf>
    <xf numFmtId="0" fontId="2" fillId="0" borderId="27" xfId="0" applyFont="1" applyBorder="1" applyAlignment="1" applyProtection="1">
      <alignment horizontal="center"/>
    </xf>
    <xf numFmtId="0" fontId="2" fillId="0" borderId="29" xfId="0" applyFont="1" applyBorder="1" applyAlignment="1" applyProtection="1">
      <alignment horizontal="center"/>
    </xf>
    <xf numFmtId="49" fontId="2" fillId="0" borderId="29" xfId="0" applyNumberFormat="1" applyFont="1" applyBorder="1" applyAlignment="1" applyProtection="1">
      <alignment horizontal="center"/>
    </xf>
    <xf numFmtId="49" fontId="2" fillId="0" borderId="30" xfId="0" applyNumberFormat="1" applyFont="1" applyBorder="1" applyAlignment="1" applyProtection="1">
      <alignment horizontal="center"/>
    </xf>
    <xf numFmtId="49" fontId="4" fillId="0" borderId="14" xfId="0" applyNumberFormat="1" applyFont="1" applyBorder="1" applyAlignment="1" applyProtection="1">
      <alignment horizontal="center" wrapText="1"/>
    </xf>
    <xf numFmtId="49" fontId="4" fillId="0" borderId="15" xfId="0" applyNumberFormat="1" applyFont="1" applyBorder="1" applyAlignment="1" applyProtection="1">
      <alignment horizontal="center" wrapText="1"/>
    </xf>
    <xf numFmtId="49" fontId="2" fillId="0" borderId="24" xfId="0" applyNumberFormat="1" applyFont="1" applyBorder="1" applyAlignment="1" applyProtection="1">
      <alignment horizontal="center" wrapText="1"/>
    </xf>
    <xf numFmtId="0" fontId="3" fillId="0" borderId="33" xfId="0" applyFont="1" applyBorder="1" applyAlignment="1" applyProtection="1">
      <alignment horizontal="left"/>
    </xf>
    <xf numFmtId="0" fontId="3" fillId="0" borderId="34" xfId="0" applyFont="1" applyBorder="1" applyAlignment="1" applyProtection="1">
      <alignment horizontal="center"/>
    </xf>
    <xf numFmtId="0" fontId="3" fillId="0" borderId="34" xfId="0" applyFont="1" applyBorder="1" applyAlignment="1" applyProtection="1">
      <alignment horizontal="left"/>
    </xf>
    <xf numFmtId="49" fontId="3" fillId="0" borderId="34" xfId="0" applyNumberFormat="1" applyFont="1" applyBorder="1" applyAlignment="1" applyProtection="1"/>
    <xf numFmtId="0" fontId="3" fillId="0" borderId="34" xfId="0" applyFont="1" applyBorder="1" applyAlignment="1" applyProtection="1"/>
    <xf numFmtId="0" fontId="1" fillId="0" borderId="0" xfId="0" applyFont="1" applyBorder="1" applyAlignment="1" applyProtection="1">
      <alignment horizontal="center"/>
    </xf>
    <xf numFmtId="0" fontId="2" fillId="0" borderId="0" xfId="0" applyFont="1" applyBorder="1" applyAlignment="1" applyProtection="1">
      <alignment horizontal="center"/>
    </xf>
    <xf numFmtId="49" fontId="2" fillId="0" borderId="5" xfId="0" applyNumberFormat="1" applyFont="1" applyBorder="1" applyAlignment="1" applyProtection="1">
      <alignment horizontal="left" wrapText="1"/>
    </xf>
    <xf numFmtId="49" fontId="3" fillId="0" borderId="5" xfId="0" applyNumberFormat="1" applyFont="1" applyBorder="1" applyAlignment="1" applyProtection="1">
      <alignment wrapText="1"/>
    </xf>
    <xf numFmtId="49" fontId="2" fillId="0" borderId="6" xfId="0" applyNumberFormat="1" applyFont="1" applyBorder="1" applyAlignment="1" applyProtection="1">
      <alignment horizontal="left" wrapText="1"/>
    </xf>
    <xf numFmtId="0" fontId="2" fillId="0" borderId="9" xfId="0" applyFont="1" applyBorder="1" applyAlignment="1" applyProtection="1">
      <alignment horizontal="center" vertical="center" wrapText="1"/>
    </xf>
    <xf numFmtId="0" fontId="2" fillId="0" borderId="12" xfId="0" applyFont="1" applyBorder="1" applyAlignment="1" applyProtection="1">
      <alignment horizontal="center" vertical="center" wrapText="1"/>
    </xf>
    <xf numFmtId="0" fontId="2" fillId="0" borderId="15" xfId="0" applyFont="1" applyBorder="1" applyAlignment="1" applyProtection="1">
      <alignment horizontal="center" vertical="center" wrapText="1"/>
    </xf>
    <xf numFmtId="49" fontId="2" fillId="0" borderId="9" xfId="0" applyNumberFormat="1" applyFont="1" applyBorder="1" applyAlignment="1" applyProtection="1">
      <alignment horizontal="center" vertical="center" wrapText="1"/>
    </xf>
    <xf numFmtId="49" fontId="2" fillId="0" borderId="12" xfId="0" applyNumberFormat="1" applyFont="1" applyBorder="1" applyAlignment="1" applyProtection="1">
      <alignment horizontal="center" vertical="center" wrapText="1"/>
    </xf>
    <xf numFmtId="49" fontId="2" fillId="0" borderId="15" xfId="0" applyNumberFormat="1" applyFont="1" applyBorder="1" applyAlignment="1" applyProtection="1">
      <alignment horizontal="center" vertical="center" wrapText="1"/>
    </xf>
    <xf numFmtId="0" fontId="2" fillId="0" borderId="8" xfId="0" applyFont="1" applyBorder="1" applyAlignment="1" applyProtection="1">
      <alignment horizontal="center" vertical="center" wrapText="1"/>
    </xf>
    <xf numFmtId="0" fontId="2" fillId="0" borderId="11" xfId="0" applyFont="1" applyBorder="1" applyAlignment="1" applyProtection="1">
      <alignment horizontal="center" vertical="center" wrapText="1"/>
    </xf>
    <xf numFmtId="0" fontId="2" fillId="0" borderId="14" xfId="0" applyFont="1" applyBorder="1" applyAlignment="1" applyProtection="1">
      <alignment horizontal="center" vertical="center" wrapText="1"/>
    </xf>
    <xf numFmtId="49" fontId="2" fillId="0" borderId="10" xfId="0" applyNumberFormat="1" applyFont="1" applyBorder="1" applyAlignment="1" applyProtection="1">
      <alignment horizontal="center" vertical="center" wrapText="1"/>
    </xf>
    <xf numFmtId="49" fontId="2" fillId="0" borderId="13" xfId="0" applyNumberFormat="1" applyFont="1" applyBorder="1" applyAlignment="1" applyProtection="1">
      <alignment horizontal="center" vertical="center" wrapText="1"/>
    </xf>
    <xf numFmtId="49" fontId="2" fillId="0" borderId="16" xfId="0" applyNumberFormat="1" applyFont="1" applyBorder="1" applyAlignment="1" applyProtection="1">
      <alignment horizontal="center" vertical="center" wrapText="1"/>
    </xf>
    <xf numFmtId="0" fontId="2" fillId="0" borderId="35" xfId="0" applyFont="1" applyBorder="1" applyAlignment="1" applyProtection="1">
      <alignment horizontal="center" vertical="center" wrapText="1"/>
    </xf>
    <xf numFmtId="0" fontId="2" fillId="0" borderId="36" xfId="0" applyFont="1" applyBorder="1" applyAlignment="1" applyProtection="1">
      <alignment horizontal="center" vertical="center" wrapText="1"/>
    </xf>
    <xf numFmtId="0" fontId="2" fillId="0" borderId="8" xfId="0" applyFont="1" applyBorder="1" applyAlignment="1" applyProtection="1">
      <alignment horizontal="center" vertical="center"/>
    </xf>
    <xf numFmtId="0" fontId="2" fillId="0" borderId="11" xfId="0" applyFont="1" applyBorder="1" applyAlignment="1" applyProtection="1">
      <alignment horizontal="center" vertical="center"/>
    </xf>
    <xf numFmtId="0" fontId="2" fillId="0" borderId="14" xfId="0" applyFont="1" applyBorder="1" applyAlignment="1" applyProtection="1">
      <alignment horizontal="center" vertical="center"/>
    </xf>
    <xf numFmtId="49" fontId="2" fillId="0" borderId="9" xfId="0" applyNumberFormat="1" applyFont="1" applyBorder="1" applyAlignment="1" applyProtection="1">
      <alignment horizontal="center" vertical="center"/>
    </xf>
    <xf numFmtId="49" fontId="2" fillId="0" borderId="12" xfId="0" applyNumberFormat="1" applyFont="1" applyBorder="1" applyAlignment="1" applyProtection="1">
      <alignment horizontal="center" vertical="center"/>
    </xf>
    <xf numFmtId="49" fontId="2" fillId="0" borderId="0" xfId="0" applyNumberFormat="1" applyFont="1" applyBorder="1" applyAlignment="1" applyProtection="1">
      <alignment horizontal="right"/>
    </xf>
    <xf numFmtId="0" fontId="2" fillId="0" borderId="32" xfId="0" applyFont="1" applyBorder="1" applyAlignment="1" applyProtection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27</xdr:row>
      <xdr:rowOff>190500</xdr:rowOff>
    </xdr:from>
    <xdr:to>
      <xdr:col>2</xdr:col>
      <xdr:colOff>2162175</xdr:colOff>
      <xdr:row>30</xdr:row>
      <xdr:rowOff>47625</xdr:rowOff>
    </xdr:to>
    <xdr:grpSp>
      <xdr:nvGrpSpPr>
        <xdr:cNvPr id="3073" name="Group 1">
          <a:extLst>
            <a:ext uri="{FF2B5EF4-FFF2-40B4-BE49-F238E27FC236}">
              <a16:creationId xmlns:a16="http://schemas.microsoft.com/office/drawing/2014/main" id="{EC15CCAB-8D4B-4C84-9DEC-8B5AF389BD97}"/>
            </a:ext>
          </a:extLst>
        </xdr:cNvPr>
        <xdr:cNvGrpSpPr>
          <a:grpSpLocks/>
        </xdr:cNvGrpSpPr>
      </xdr:nvGrpSpPr>
      <xdr:grpSpPr bwMode="auto">
        <a:xfrm>
          <a:off x="0" y="5210175"/>
          <a:ext cx="5353050" cy="371475"/>
          <a:chOff x="0" y="0"/>
          <a:chExt cx="1023" cy="255"/>
        </a:xfrm>
      </xdr:grpSpPr>
      <xdr:sp macro="" textlink="">
        <xdr:nvSpPr>
          <xdr:cNvPr id="3074" name="Text Box 2">
            <a:extLst>
              <a:ext uri="{FF2B5EF4-FFF2-40B4-BE49-F238E27FC236}">
                <a16:creationId xmlns:a16="http://schemas.microsoft.com/office/drawing/2014/main" id="{B2E5A889-ED1E-44EE-9273-1E3E3055645B}"/>
              </a:ext>
            </a:extLst>
          </xdr:cNvPr>
          <xdr:cNvSpPr txBox="1">
            <a:spLocks noChangeArrowheads="1"/>
          </xdr:cNvSpPr>
        </xdr:nvSpPr>
        <xdr:spPr bwMode="auto">
          <a:xfrm>
            <a:off x="1" y="1"/>
            <a:ext cx="347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b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Руководитель</a:t>
            </a:r>
          </a:p>
        </xdr:txBody>
      </xdr:sp>
      <xdr:sp macro="" textlink="">
        <xdr:nvSpPr>
          <xdr:cNvPr id="3075" name="Text Box 3">
            <a:extLst>
              <a:ext uri="{FF2B5EF4-FFF2-40B4-BE49-F238E27FC236}">
                <a16:creationId xmlns:a16="http://schemas.microsoft.com/office/drawing/2014/main" id="{2C506C60-3C66-4305-894D-C460DAD33437}"/>
              </a:ext>
            </a:extLst>
          </xdr:cNvPr>
          <xdr:cNvSpPr txBox="1">
            <a:spLocks noChangeArrowheads="1"/>
          </xdr:cNvSpPr>
        </xdr:nvSpPr>
        <xdr:spPr bwMode="auto">
          <a:xfrm>
            <a:off x="404" y="1"/>
            <a:ext cx="165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b" upright="1"/>
          <a:lstStyle/>
          <a:p>
            <a:endParaRPr lang="ru-RU"/>
          </a:p>
        </xdr:txBody>
      </xdr:sp>
      <xdr:sp macro="" textlink="">
        <xdr:nvSpPr>
          <xdr:cNvPr id="3076" name="Text Box 4">
            <a:extLst>
              <a:ext uri="{FF2B5EF4-FFF2-40B4-BE49-F238E27FC236}">
                <a16:creationId xmlns:a16="http://schemas.microsoft.com/office/drawing/2014/main" id="{E4CB21B4-81FB-4FF6-BA2A-BD822E49124A}"/>
              </a:ext>
            </a:extLst>
          </xdr:cNvPr>
          <xdr:cNvSpPr txBox="1">
            <a:spLocks noChangeArrowheads="1"/>
          </xdr:cNvSpPr>
        </xdr:nvSpPr>
        <xdr:spPr bwMode="auto">
          <a:xfrm>
            <a:off x="404" y="94"/>
            <a:ext cx="165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t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(подпись)</a:t>
            </a:r>
          </a:p>
        </xdr:txBody>
      </xdr:sp>
      <xdr:sp macro="" textlink="">
        <xdr:nvSpPr>
          <xdr:cNvPr id="3077" name="Line 5">
            <a:extLst>
              <a:ext uri="{FF2B5EF4-FFF2-40B4-BE49-F238E27FC236}">
                <a16:creationId xmlns:a16="http://schemas.microsoft.com/office/drawing/2014/main" id="{8C1A6427-A6FE-4A26-9A15-D4AFFDE07B56}"/>
              </a:ext>
            </a:extLst>
          </xdr:cNvPr>
          <xdr:cNvSpPr>
            <a:spLocks noChangeShapeType="1"/>
          </xdr:cNvSpPr>
        </xdr:nvSpPr>
        <xdr:spPr bwMode="auto">
          <a:xfrm>
            <a:off x="404" y="94"/>
            <a:ext cx="165" cy="0"/>
          </a:xfrm>
          <a:prstGeom prst="line">
            <a:avLst/>
          </a:prstGeom>
          <a:noFill/>
          <a:ln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  <xdr:txBody>
          <a:bodyPr vertOverflow="clip" wrap="square" lIns="91440" tIns="45720" rIns="91440" bIns="45720" anchor="ctr" upright="1"/>
          <a:lstStyle/>
          <a:p>
            <a:pPr algn="ctr" rtl="0">
              <a:defRPr sz="1000"/>
            </a:pPr>
            <a:endParaRPr lang="ru-RU"/>
          </a:p>
        </xdr:txBody>
      </xdr:sp>
      <xdr:sp macro="" textlink="">
        <xdr:nvSpPr>
          <xdr:cNvPr id="3078" name="Text Box 6">
            <a:extLst>
              <a:ext uri="{FF2B5EF4-FFF2-40B4-BE49-F238E27FC236}">
                <a16:creationId xmlns:a16="http://schemas.microsoft.com/office/drawing/2014/main" id="{A1873446-AE89-4ADD-95AC-33574BFEEC0E}"/>
              </a:ext>
            </a:extLst>
          </xdr:cNvPr>
          <xdr:cNvSpPr txBox="1">
            <a:spLocks noChangeArrowheads="1"/>
          </xdr:cNvSpPr>
        </xdr:nvSpPr>
        <xdr:spPr bwMode="auto">
          <a:xfrm>
            <a:off x="625" y="1"/>
            <a:ext cx="347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b" upright="1"/>
          <a:lstStyle/>
          <a:p>
            <a:pPr algn="ctr" rtl="0">
              <a:defRPr sz="1000"/>
            </a:pPr>
            <a:endParaRPr lang="ru-RU"/>
          </a:p>
        </xdr:txBody>
      </xdr:sp>
      <xdr:sp macro="" textlink="">
        <xdr:nvSpPr>
          <xdr:cNvPr id="3079" name="Text Box 7">
            <a:extLst>
              <a:ext uri="{FF2B5EF4-FFF2-40B4-BE49-F238E27FC236}">
                <a16:creationId xmlns:a16="http://schemas.microsoft.com/office/drawing/2014/main" id="{9A0CD481-96FB-4F44-8AFC-DF540145C424}"/>
              </a:ext>
            </a:extLst>
          </xdr:cNvPr>
          <xdr:cNvSpPr txBox="1">
            <a:spLocks noChangeArrowheads="1"/>
          </xdr:cNvSpPr>
        </xdr:nvSpPr>
        <xdr:spPr bwMode="auto">
          <a:xfrm>
            <a:off x="625" y="94"/>
            <a:ext cx="347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t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(расшифровка подписи)</a:t>
            </a:r>
          </a:p>
        </xdr:txBody>
      </xdr:sp>
      <xdr:sp macro="" textlink="">
        <xdr:nvSpPr>
          <xdr:cNvPr id="3080" name="Line 8">
            <a:extLst>
              <a:ext uri="{FF2B5EF4-FFF2-40B4-BE49-F238E27FC236}">
                <a16:creationId xmlns:a16="http://schemas.microsoft.com/office/drawing/2014/main" id="{0FF5799F-1011-4003-8AF3-94687F5FBDCA}"/>
              </a:ext>
            </a:extLst>
          </xdr:cNvPr>
          <xdr:cNvSpPr>
            <a:spLocks noChangeShapeType="1"/>
          </xdr:cNvSpPr>
        </xdr:nvSpPr>
        <xdr:spPr bwMode="auto">
          <a:xfrm>
            <a:off x="625" y="94"/>
            <a:ext cx="347" cy="0"/>
          </a:xfrm>
          <a:prstGeom prst="line">
            <a:avLst/>
          </a:prstGeom>
          <a:noFill/>
          <a:ln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  <xdr:txBody>
          <a:bodyPr vertOverflow="clip" wrap="square" lIns="91440" tIns="45720" rIns="91440" bIns="45720" anchor="ctr" upright="1"/>
          <a:lstStyle/>
          <a:p>
            <a:pPr algn="ctr" rtl="0">
              <a:defRPr sz="1000"/>
            </a:pPr>
            <a:endParaRPr lang="ru-RU"/>
          </a:p>
        </xdr:txBody>
      </xdr:sp>
    </xdr:grpSp>
    <xdr:clientData/>
  </xdr:twoCellAnchor>
  <xdr:twoCellAnchor>
    <xdr:from>
      <xdr:col>0</xdr:col>
      <xdr:colOff>0</xdr:colOff>
      <xdr:row>31</xdr:row>
      <xdr:rowOff>76200</xdr:rowOff>
    </xdr:from>
    <xdr:to>
      <xdr:col>2</xdr:col>
      <xdr:colOff>2162175</xdr:colOff>
      <xdr:row>34</xdr:row>
      <xdr:rowOff>66675</xdr:rowOff>
    </xdr:to>
    <xdr:grpSp>
      <xdr:nvGrpSpPr>
        <xdr:cNvPr id="3081" name="Group 9">
          <a:extLst>
            <a:ext uri="{FF2B5EF4-FFF2-40B4-BE49-F238E27FC236}">
              <a16:creationId xmlns:a16="http://schemas.microsoft.com/office/drawing/2014/main" id="{F52263B2-1DCC-4BB9-926D-9935A326EA6F}"/>
            </a:ext>
          </a:extLst>
        </xdr:cNvPr>
        <xdr:cNvGrpSpPr>
          <a:grpSpLocks/>
        </xdr:cNvGrpSpPr>
      </xdr:nvGrpSpPr>
      <xdr:grpSpPr bwMode="auto">
        <a:xfrm>
          <a:off x="0" y="5772150"/>
          <a:ext cx="5353050" cy="476250"/>
          <a:chOff x="0" y="0"/>
          <a:chExt cx="1023" cy="255"/>
        </a:xfrm>
      </xdr:grpSpPr>
      <xdr:sp macro="" textlink="">
        <xdr:nvSpPr>
          <xdr:cNvPr id="3082" name="Text Box 10">
            <a:extLst>
              <a:ext uri="{FF2B5EF4-FFF2-40B4-BE49-F238E27FC236}">
                <a16:creationId xmlns:a16="http://schemas.microsoft.com/office/drawing/2014/main" id="{1E1BBB63-B58E-4D32-8A59-0B0424528EC0}"/>
              </a:ext>
            </a:extLst>
          </xdr:cNvPr>
          <xdr:cNvSpPr txBox="1">
            <a:spLocks noChangeArrowheads="1"/>
          </xdr:cNvSpPr>
        </xdr:nvSpPr>
        <xdr:spPr bwMode="auto">
          <a:xfrm>
            <a:off x="1" y="1"/>
            <a:ext cx="347" cy="137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b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Руководитель финансово-экономической службы</a:t>
            </a:r>
          </a:p>
        </xdr:txBody>
      </xdr:sp>
      <xdr:sp macro="" textlink="">
        <xdr:nvSpPr>
          <xdr:cNvPr id="3083" name="Text Box 11">
            <a:extLst>
              <a:ext uri="{FF2B5EF4-FFF2-40B4-BE49-F238E27FC236}">
                <a16:creationId xmlns:a16="http://schemas.microsoft.com/office/drawing/2014/main" id="{D04C3D8D-61C8-477B-9ADA-23896A2A7002}"/>
              </a:ext>
            </a:extLst>
          </xdr:cNvPr>
          <xdr:cNvSpPr txBox="1">
            <a:spLocks noChangeArrowheads="1"/>
          </xdr:cNvSpPr>
        </xdr:nvSpPr>
        <xdr:spPr bwMode="auto">
          <a:xfrm>
            <a:off x="404" y="1"/>
            <a:ext cx="165" cy="137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b" upright="1"/>
          <a:lstStyle/>
          <a:p>
            <a:endParaRPr lang="ru-RU"/>
          </a:p>
        </xdr:txBody>
      </xdr:sp>
      <xdr:sp macro="" textlink="">
        <xdr:nvSpPr>
          <xdr:cNvPr id="3084" name="Text Box 12">
            <a:extLst>
              <a:ext uri="{FF2B5EF4-FFF2-40B4-BE49-F238E27FC236}">
                <a16:creationId xmlns:a16="http://schemas.microsoft.com/office/drawing/2014/main" id="{0E09C2DD-E046-4142-BDD1-BB4786A31172}"/>
              </a:ext>
            </a:extLst>
          </xdr:cNvPr>
          <xdr:cNvSpPr txBox="1">
            <a:spLocks noChangeArrowheads="1"/>
          </xdr:cNvSpPr>
        </xdr:nvSpPr>
        <xdr:spPr bwMode="auto">
          <a:xfrm>
            <a:off x="404" y="139"/>
            <a:ext cx="165" cy="66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t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(подпись)</a:t>
            </a:r>
          </a:p>
        </xdr:txBody>
      </xdr:sp>
      <xdr:sp macro="" textlink="">
        <xdr:nvSpPr>
          <xdr:cNvPr id="3085" name="Line 13">
            <a:extLst>
              <a:ext uri="{FF2B5EF4-FFF2-40B4-BE49-F238E27FC236}">
                <a16:creationId xmlns:a16="http://schemas.microsoft.com/office/drawing/2014/main" id="{9FB1B551-C72D-4C1A-BD8B-153D8CCA6602}"/>
              </a:ext>
            </a:extLst>
          </xdr:cNvPr>
          <xdr:cNvSpPr>
            <a:spLocks noChangeShapeType="1"/>
          </xdr:cNvSpPr>
        </xdr:nvSpPr>
        <xdr:spPr bwMode="auto">
          <a:xfrm>
            <a:off x="404" y="139"/>
            <a:ext cx="165" cy="0"/>
          </a:xfrm>
          <a:prstGeom prst="line">
            <a:avLst/>
          </a:prstGeom>
          <a:noFill/>
          <a:ln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  <xdr:txBody>
          <a:bodyPr vertOverflow="clip" wrap="square" lIns="91440" tIns="45720" rIns="91440" bIns="45720" anchor="ctr" upright="1"/>
          <a:lstStyle/>
          <a:p>
            <a:pPr algn="ctr" rtl="0">
              <a:defRPr sz="1000"/>
            </a:pPr>
            <a:endParaRPr lang="ru-RU"/>
          </a:p>
        </xdr:txBody>
      </xdr:sp>
      <xdr:sp macro="" textlink="">
        <xdr:nvSpPr>
          <xdr:cNvPr id="3086" name="Text Box 14">
            <a:extLst>
              <a:ext uri="{FF2B5EF4-FFF2-40B4-BE49-F238E27FC236}">
                <a16:creationId xmlns:a16="http://schemas.microsoft.com/office/drawing/2014/main" id="{4FA92412-1605-4BB1-8C13-1A557608E29C}"/>
              </a:ext>
            </a:extLst>
          </xdr:cNvPr>
          <xdr:cNvSpPr txBox="1">
            <a:spLocks noChangeArrowheads="1"/>
          </xdr:cNvSpPr>
        </xdr:nvSpPr>
        <xdr:spPr bwMode="auto">
          <a:xfrm>
            <a:off x="625" y="1"/>
            <a:ext cx="347" cy="137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b" upright="1"/>
          <a:lstStyle/>
          <a:p>
            <a:pPr algn="ctr" rtl="0">
              <a:defRPr sz="1000"/>
            </a:pPr>
            <a:endParaRPr lang="ru-RU"/>
          </a:p>
        </xdr:txBody>
      </xdr:sp>
      <xdr:sp macro="" textlink="">
        <xdr:nvSpPr>
          <xdr:cNvPr id="3087" name="Text Box 15">
            <a:extLst>
              <a:ext uri="{FF2B5EF4-FFF2-40B4-BE49-F238E27FC236}">
                <a16:creationId xmlns:a16="http://schemas.microsoft.com/office/drawing/2014/main" id="{40ECBF16-19EE-4259-87EB-D3A09252A502}"/>
              </a:ext>
            </a:extLst>
          </xdr:cNvPr>
          <xdr:cNvSpPr txBox="1">
            <a:spLocks noChangeArrowheads="1"/>
          </xdr:cNvSpPr>
        </xdr:nvSpPr>
        <xdr:spPr bwMode="auto">
          <a:xfrm>
            <a:off x="625" y="139"/>
            <a:ext cx="347" cy="66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t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(расшифровка подписи)</a:t>
            </a:r>
          </a:p>
        </xdr:txBody>
      </xdr:sp>
      <xdr:sp macro="" textlink="">
        <xdr:nvSpPr>
          <xdr:cNvPr id="3088" name="Line 16">
            <a:extLst>
              <a:ext uri="{FF2B5EF4-FFF2-40B4-BE49-F238E27FC236}">
                <a16:creationId xmlns:a16="http://schemas.microsoft.com/office/drawing/2014/main" id="{8B6A11F9-3F67-4FA8-9BB3-8A944A7B6FB4}"/>
              </a:ext>
            </a:extLst>
          </xdr:cNvPr>
          <xdr:cNvSpPr>
            <a:spLocks noChangeShapeType="1"/>
          </xdr:cNvSpPr>
        </xdr:nvSpPr>
        <xdr:spPr bwMode="auto">
          <a:xfrm>
            <a:off x="625" y="139"/>
            <a:ext cx="347" cy="0"/>
          </a:xfrm>
          <a:prstGeom prst="line">
            <a:avLst/>
          </a:prstGeom>
          <a:noFill/>
          <a:ln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  <xdr:txBody>
          <a:bodyPr vertOverflow="clip" wrap="square" lIns="91440" tIns="45720" rIns="91440" bIns="45720" anchor="ctr" upright="1"/>
          <a:lstStyle/>
          <a:p>
            <a:pPr algn="ctr" rtl="0">
              <a:defRPr sz="1000"/>
            </a:pPr>
            <a:endParaRPr lang="ru-RU"/>
          </a:p>
        </xdr:txBody>
      </xdr:sp>
    </xdr:grpSp>
    <xdr:clientData/>
  </xdr:twoCellAnchor>
  <xdr:twoCellAnchor>
    <xdr:from>
      <xdr:col>0</xdr:col>
      <xdr:colOff>0</xdr:colOff>
      <xdr:row>35</xdr:row>
      <xdr:rowOff>95250</xdr:rowOff>
    </xdr:from>
    <xdr:to>
      <xdr:col>2</xdr:col>
      <xdr:colOff>2162175</xdr:colOff>
      <xdr:row>37</xdr:row>
      <xdr:rowOff>114300</xdr:rowOff>
    </xdr:to>
    <xdr:grpSp>
      <xdr:nvGrpSpPr>
        <xdr:cNvPr id="3089" name="Group 17">
          <a:extLst>
            <a:ext uri="{FF2B5EF4-FFF2-40B4-BE49-F238E27FC236}">
              <a16:creationId xmlns:a16="http://schemas.microsoft.com/office/drawing/2014/main" id="{BDF9A65E-BF59-4ECA-8AA1-FFE21B90EE2F}"/>
            </a:ext>
          </a:extLst>
        </xdr:cNvPr>
        <xdr:cNvGrpSpPr>
          <a:grpSpLocks/>
        </xdr:cNvGrpSpPr>
      </xdr:nvGrpSpPr>
      <xdr:grpSpPr bwMode="auto">
        <a:xfrm>
          <a:off x="0" y="6438900"/>
          <a:ext cx="5353050" cy="342900"/>
          <a:chOff x="0" y="0"/>
          <a:chExt cx="1023" cy="255"/>
        </a:xfrm>
      </xdr:grpSpPr>
      <xdr:sp macro="" textlink="">
        <xdr:nvSpPr>
          <xdr:cNvPr id="3090" name="Text Box 18">
            <a:extLst>
              <a:ext uri="{FF2B5EF4-FFF2-40B4-BE49-F238E27FC236}">
                <a16:creationId xmlns:a16="http://schemas.microsoft.com/office/drawing/2014/main" id="{F5020254-4897-4B3C-8408-DA2C8120558A}"/>
              </a:ext>
            </a:extLst>
          </xdr:cNvPr>
          <xdr:cNvSpPr txBox="1">
            <a:spLocks noChangeArrowheads="1"/>
          </xdr:cNvSpPr>
        </xdr:nvSpPr>
        <xdr:spPr bwMode="auto">
          <a:xfrm>
            <a:off x="1" y="1"/>
            <a:ext cx="347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b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Главный бухгалтер</a:t>
            </a:r>
          </a:p>
        </xdr:txBody>
      </xdr:sp>
      <xdr:sp macro="" textlink="">
        <xdr:nvSpPr>
          <xdr:cNvPr id="3091" name="Text Box 19">
            <a:extLst>
              <a:ext uri="{FF2B5EF4-FFF2-40B4-BE49-F238E27FC236}">
                <a16:creationId xmlns:a16="http://schemas.microsoft.com/office/drawing/2014/main" id="{024B55FF-AD3F-4F81-A963-AAF2B6310714}"/>
              </a:ext>
            </a:extLst>
          </xdr:cNvPr>
          <xdr:cNvSpPr txBox="1">
            <a:spLocks noChangeArrowheads="1"/>
          </xdr:cNvSpPr>
        </xdr:nvSpPr>
        <xdr:spPr bwMode="auto">
          <a:xfrm>
            <a:off x="404" y="1"/>
            <a:ext cx="165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b" upright="1"/>
          <a:lstStyle/>
          <a:p>
            <a:endParaRPr lang="ru-RU"/>
          </a:p>
        </xdr:txBody>
      </xdr:sp>
      <xdr:sp macro="" textlink="">
        <xdr:nvSpPr>
          <xdr:cNvPr id="3092" name="Text Box 20">
            <a:extLst>
              <a:ext uri="{FF2B5EF4-FFF2-40B4-BE49-F238E27FC236}">
                <a16:creationId xmlns:a16="http://schemas.microsoft.com/office/drawing/2014/main" id="{51119520-FFB7-4924-9208-A6C6BFDDE5CC}"/>
              </a:ext>
            </a:extLst>
          </xdr:cNvPr>
          <xdr:cNvSpPr txBox="1">
            <a:spLocks noChangeArrowheads="1"/>
          </xdr:cNvSpPr>
        </xdr:nvSpPr>
        <xdr:spPr bwMode="auto">
          <a:xfrm>
            <a:off x="404" y="94"/>
            <a:ext cx="165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t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(подпись)</a:t>
            </a:r>
          </a:p>
        </xdr:txBody>
      </xdr:sp>
      <xdr:sp macro="" textlink="">
        <xdr:nvSpPr>
          <xdr:cNvPr id="3093" name="Line 21">
            <a:extLst>
              <a:ext uri="{FF2B5EF4-FFF2-40B4-BE49-F238E27FC236}">
                <a16:creationId xmlns:a16="http://schemas.microsoft.com/office/drawing/2014/main" id="{EED82F04-719F-4D93-8D6E-2AAF08AF2DCE}"/>
              </a:ext>
            </a:extLst>
          </xdr:cNvPr>
          <xdr:cNvSpPr>
            <a:spLocks noChangeShapeType="1"/>
          </xdr:cNvSpPr>
        </xdr:nvSpPr>
        <xdr:spPr bwMode="auto">
          <a:xfrm>
            <a:off x="404" y="94"/>
            <a:ext cx="165" cy="0"/>
          </a:xfrm>
          <a:prstGeom prst="line">
            <a:avLst/>
          </a:prstGeom>
          <a:noFill/>
          <a:ln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  <xdr:txBody>
          <a:bodyPr vertOverflow="clip" wrap="square" lIns="91440" tIns="45720" rIns="91440" bIns="45720" anchor="ctr" upright="1"/>
          <a:lstStyle/>
          <a:p>
            <a:pPr algn="ctr" rtl="0">
              <a:defRPr sz="1000"/>
            </a:pPr>
            <a:endParaRPr lang="ru-RU"/>
          </a:p>
        </xdr:txBody>
      </xdr:sp>
      <xdr:sp macro="" textlink="">
        <xdr:nvSpPr>
          <xdr:cNvPr id="3094" name="Text Box 22">
            <a:extLst>
              <a:ext uri="{FF2B5EF4-FFF2-40B4-BE49-F238E27FC236}">
                <a16:creationId xmlns:a16="http://schemas.microsoft.com/office/drawing/2014/main" id="{EA00C19C-0AE9-4F7C-A75A-FE0E880DEC8D}"/>
              </a:ext>
            </a:extLst>
          </xdr:cNvPr>
          <xdr:cNvSpPr txBox="1">
            <a:spLocks noChangeArrowheads="1"/>
          </xdr:cNvSpPr>
        </xdr:nvSpPr>
        <xdr:spPr bwMode="auto">
          <a:xfrm>
            <a:off x="625" y="1"/>
            <a:ext cx="347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b" upright="1"/>
          <a:lstStyle/>
          <a:p>
            <a:pPr algn="ctr" rtl="0">
              <a:defRPr sz="1000"/>
            </a:pPr>
            <a:endParaRPr lang="ru-RU"/>
          </a:p>
        </xdr:txBody>
      </xdr:sp>
      <xdr:sp macro="" textlink="">
        <xdr:nvSpPr>
          <xdr:cNvPr id="3095" name="Text Box 23">
            <a:extLst>
              <a:ext uri="{FF2B5EF4-FFF2-40B4-BE49-F238E27FC236}">
                <a16:creationId xmlns:a16="http://schemas.microsoft.com/office/drawing/2014/main" id="{A478E2BE-9E61-41E3-B8EF-C63327183AA9}"/>
              </a:ext>
            </a:extLst>
          </xdr:cNvPr>
          <xdr:cNvSpPr txBox="1">
            <a:spLocks noChangeArrowheads="1"/>
          </xdr:cNvSpPr>
        </xdr:nvSpPr>
        <xdr:spPr bwMode="auto">
          <a:xfrm>
            <a:off x="625" y="94"/>
            <a:ext cx="347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t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(расшифровка подписи)</a:t>
            </a:r>
          </a:p>
        </xdr:txBody>
      </xdr:sp>
      <xdr:sp macro="" textlink="">
        <xdr:nvSpPr>
          <xdr:cNvPr id="3096" name="Line 24">
            <a:extLst>
              <a:ext uri="{FF2B5EF4-FFF2-40B4-BE49-F238E27FC236}">
                <a16:creationId xmlns:a16="http://schemas.microsoft.com/office/drawing/2014/main" id="{B3C38DA7-EBCD-4B5A-A69C-F049DBEAC30F}"/>
              </a:ext>
            </a:extLst>
          </xdr:cNvPr>
          <xdr:cNvSpPr>
            <a:spLocks noChangeShapeType="1"/>
          </xdr:cNvSpPr>
        </xdr:nvSpPr>
        <xdr:spPr bwMode="auto">
          <a:xfrm>
            <a:off x="625" y="94"/>
            <a:ext cx="347" cy="0"/>
          </a:xfrm>
          <a:prstGeom prst="line">
            <a:avLst/>
          </a:prstGeom>
          <a:noFill/>
          <a:ln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  <xdr:txBody>
          <a:bodyPr vertOverflow="clip" wrap="square" lIns="91440" tIns="45720" rIns="91440" bIns="45720" anchor="ctr" upright="1"/>
          <a:lstStyle/>
          <a:p>
            <a:pPr algn="ctr" rtl="0">
              <a:defRPr sz="1000"/>
            </a:pPr>
            <a:endParaRPr lang="ru-RU"/>
          </a:p>
        </xdr:txBody>
      </xdr:sp>
    </xdr:grpSp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68"/>
  <sheetViews>
    <sheetView showGridLines="0" tabSelected="1" workbookViewId="0">
      <selection sqref="A1:D1"/>
    </sheetView>
  </sheetViews>
  <sheetFormatPr defaultRowHeight="12.75" customHeight="1" x14ac:dyDescent="0.2"/>
  <cols>
    <col min="1" max="1" width="43.7109375" customWidth="1"/>
    <col min="2" max="2" width="6.140625" customWidth="1"/>
    <col min="3" max="3" width="40.7109375" customWidth="1"/>
    <col min="4" max="4" width="21" customWidth="1"/>
    <col min="5" max="6" width="18.7109375" customWidth="1"/>
  </cols>
  <sheetData>
    <row r="1" spans="1:6" ht="15" x14ac:dyDescent="0.25">
      <c r="A1" s="95"/>
      <c r="B1" s="95"/>
      <c r="C1" s="95"/>
      <c r="D1" s="95"/>
      <c r="E1" s="2"/>
      <c r="F1" s="2"/>
    </row>
    <row r="2" spans="1:6" ht="16.899999999999999" customHeight="1" x14ac:dyDescent="0.25">
      <c r="A2" s="95" t="s">
        <v>0</v>
      </c>
      <c r="B2" s="95"/>
      <c r="C2" s="95"/>
      <c r="D2" s="95"/>
      <c r="E2" s="3"/>
      <c r="F2" s="4" t="s">
        <v>1</v>
      </c>
    </row>
    <row r="3" spans="1:6" x14ac:dyDescent="0.2">
      <c r="A3" s="5"/>
      <c r="B3" s="5"/>
      <c r="C3" s="5"/>
      <c r="D3" s="5"/>
      <c r="E3" s="6" t="s">
        <v>2</v>
      </c>
      <c r="F3" s="7" t="s">
        <v>3</v>
      </c>
    </row>
    <row r="4" spans="1:6" x14ac:dyDescent="0.2">
      <c r="A4" s="96" t="s">
        <v>5</v>
      </c>
      <c r="B4" s="96"/>
      <c r="C4" s="96"/>
      <c r="D4" s="96"/>
      <c r="E4" s="3" t="s">
        <v>4</v>
      </c>
      <c r="F4" s="9" t="s">
        <v>6</v>
      </c>
    </row>
    <row r="5" spans="1:6" x14ac:dyDescent="0.2">
      <c r="A5" s="10"/>
      <c r="B5" s="10"/>
      <c r="C5" s="10"/>
      <c r="D5" s="10"/>
      <c r="E5" s="3" t="s">
        <v>7</v>
      </c>
      <c r="F5" s="11"/>
    </row>
    <row r="6" spans="1:6" ht="24.6" customHeight="1" x14ac:dyDescent="0.2">
      <c r="A6" s="12" t="s">
        <v>8</v>
      </c>
      <c r="B6" s="97" t="s">
        <v>13</v>
      </c>
      <c r="C6" s="98"/>
      <c r="D6" s="98"/>
      <c r="E6" s="3" t="s">
        <v>9</v>
      </c>
      <c r="F6" s="11" t="s">
        <v>17</v>
      </c>
    </row>
    <row r="7" spans="1:6" x14ac:dyDescent="0.2">
      <c r="A7" s="12" t="s">
        <v>10</v>
      </c>
      <c r="B7" s="99" t="s">
        <v>14</v>
      </c>
      <c r="C7" s="99"/>
      <c r="D7" s="99"/>
      <c r="E7" s="3" t="s">
        <v>11</v>
      </c>
      <c r="F7" s="13" t="s">
        <v>18</v>
      </c>
    </row>
    <row r="8" spans="1:6" x14ac:dyDescent="0.2">
      <c r="A8" s="12" t="s">
        <v>15</v>
      </c>
      <c r="B8" s="12"/>
      <c r="C8" s="12"/>
      <c r="D8" s="14"/>
      <c r="E8" s="3"/>
      <c r="F8" s="15"/>
    </row>
    <row r="9" spans="1:6" x14ac:dyDescent="0.2">
      <c r="A9" s="12" t="s">
        <v>16</v>
      </c>
      <c r="B9" s="12"/>
      <c r="C9" s="16"/>
      <c r="D9" s="14"/>
      <c r="E9" s="3" t="s">
        <v>19</v>
      </c>
      <c r="F9" s="17" t="s">
        <v>12</v>
      </c>
    </row>
    <row r="10" spans="1:6" ht="20.25" customHeight="1" x14ac:dyDescent="0.25">
      <c r="A10" s="95" t="s">
        <v>20</v>
      </c>
      <c r="B10" s="95"/>
      <c r="C10" s="95"/>
      <c r="D10" s="95"/>
      <c r="E10" s="1"/>
      <c r="F10" s="18"/>
    </row>
    <row r="11" spans="1:6" ht="4.1500000000000004" customHeight="1" x14ac:dyDescent="0.2">
      <c r="A11" s="106" t="s">
        <v>21</v>
      </c>
      <c r="B11" s="100" t="s">
        <v>22</v>
      </c>
      <c r="C11" s="100" t="s">
        <v>23</v>
      </c>
      <c r="D11" s="103" t="s">
        <v>24</v>
      </c>
      <c r="E11" s="103" t="s">
        <v>25</v>
      </c>
      <c r="F11" s="109" t="s">
        <v>26</v>
      </c>
    </row>
    <row r="12" spans="1:6" ht="3.6" customHeight="1" x14ac:dyDescent="0.2">
      <c r="A12" s="107"/>
      <c r="B12" s="101"/>
      <c r="C12" s="101"/>
      <c r="D12" s="104"/>
      <c r="E12" s="104"/>
      <c r="F12" s="110"/>
    </row>
    <row r="13" spans="1:6" ht="3" customHeight="1" x14ac:dyDescent="0.2">
      <c r="A13" s="107"/>
      <c r="B13" s="101"/>
      <c r="C13" s="101"/>
      <c r="D13" s="104"/>
      <c r="E13" s="104"/>
      <c r="F13" s="110"/>
    </row>
    <row r="14" spans="1:6" ht="3" customHeight="1" x14ac:dyDescent="0.2">
      <c r="A14" s="107"/>
      <c r="B14" s="101"/>
      <c r="C14" s="101"/>
      <c r="D14" s="104"/>
      <c r="E14" s="104"/>
      <c r="F14" s="110"/>
    </row>
    <row r="15" spans="1:6" ht="3" customHeight="1" x14ac:dyDescent="0.2">
      <c r="A15" s="107"/>
      <c r="B15" s="101"/>
      <c r="C15" s="101"/>
      <c r="D15" s="104"/>
      <c r="E15" s="104"/>
      <c r="F15" s="110"/>
    </row>
    <row r="16" spans="1:6" ht="3" customHeight="1" x14ac:dyDescent="0.2">
      <c r="A16" s="107"/>
      <c r="B16" s="101"/>
      <c r="C16" s="101"/>
      <c r="D16" s="104"/>
      <c r="E16" s="104"/>
      <c r="F16" s="110"/>
    </row>
    <row r="17" spans="1:6" ht="23.45" customHeight="1" x14ac:dyDescent="0.2">
      <c r="A17" s="108"/>
      <c r="B17" s="102"/>
      <c r="C17" s="102"/>
      <c r="D17" s="105"/>
      <c r="E17" s="105"/>
      <c r="F17" s="111"/>
    </row>
    <row r="18" spans="1:6" ht="12.6" customHeight="1" x14ac:dyDescent="0.2">
      <c r="A18" s="19">
        <v>1</v>
      </c>
      <c r="B18" s="20">
        <v>2</v>
      </c>
      <c r="C18" s="21">
        <v>3</v>
      </c>
      <c r="D18" s="22" t="s">
        <v>27</v>
      </c>
      <c r="E18" s="23" t="s">
        <v>28</v>
      </c>
      <c r="F18" s="24" t="s">
        <v>29</v>
      </c>
    </row>
    <row r="19" spans="1:6" x14ac:dyDescent="0.2">
      <c r="A19" s="25" t="s">
        <v>30</v>
      </c>
      <c r="B19" s="26" t="s">
        <v>31</v>
      </c>
      <c r="C19" s="27" t="s">
        <v>32</v>
      </c>
      <c r="D19" s="28">
        <v>4274200</v>
      </c>
      <c r="E19" s="29">
        <v>1716180.15</v>
      </c>
      <c r="F19" s="28">
        <f>IF(OR(D19="-",IF(E19="-",0,E19)&gt;=IF(D19="-",0,D19)),"-",IF(D19="-",0,D19)-IF(E19="-",0,E19))</f>
        <v>2558019.85</v>
      </c>
    </row>
    <row r="20" spans="1:6" x14ac:dyDescent="0.2">
      <c r="A20" s="30" t="s">
        <v>33</v>
      </c>
      <c r="B20" s="31"/>
      <c r="C20" s="32"/>
      <c r="D20" s="33"/>
      <c r="E20" s="33"/>
      <c r="F20" s="34"/>
    </row>
    <row r="21" spans="1:6" x14ac:dyDescent="0.2">
      <c r="A21" s="35" t="s">
        <v>34</v>
      </c>
      <c r="B21" s="36" t="s">
        <v>31</v>
      </c>
      <c r="C21" s="37" t="s">
        <v>35</v>
      </c>
      <c r="D21" s="38">
        <v>3786200</v>
      </c>
      <c r="E21" s="38">
        <v>1636234.15</v>
      </c>
      <c r="F21" s="39">
        <f t="shared" ref="F21:F67" si="0">IF(OR(D21="-",IF(E21="-",0,E21)&gt;=IF(D21="-",0,D21)),"-",IF(D21="-",0,D21)-IF(E21="-",0,E21))</f>
        <v>2149965.85</v>
      </c>
    </row>
    <row r="22" spans="1:6" x14ac:dyDescent="0.2">
      <c r="A22" s="35" t="s">
        <v>36</v>
      </c>
      <c r="B22" s="36" t="s">
        <v>31</v>
      </c>
      <c r="C22" s="37" t="s">
        <v>37</v>
      </c>
      <c r="D22" s="38">
        <v>118000</v>
      </c>
      <c r="E22" s="38">
        <v>28979.439999999999</v>
      </c>
      <c r="F22" s="39">
        <f t="shared" si="0"/>
        <v>89020.56</v>
      </c>
    </row>
    <row r="23" spans="1:6" x14ac:dyDescent="0.2">
      <c r="A23" s="35" t="s">
        <v>38</v>
      </c>
      <c r="B23" s="36" t="s">
        <v>31</v>
      </c>
      <c r="C23" s="37" t="s">
        <v>39</v>
      </c>
      <c r="D23" s="38">
        <v>118000</v>
      </c>
      <c r="E23" s="38">
        <v>28979.439999999999</v>
      </c>
      <c r="F23" s="39">
        <f t="shared" si="0"/>
        <v>89020.56</v>
      </c>
    </row>
    <row r="24" spans="1:6" ht="101.25" x14ac:dyDescent="0.2">
      <c r="A24" s="40" t="s">
        <v>40</v>
      </c>
      <c r="B24" s="36" t="s">
        <v>31</v>
      </c>
      <c r="C24" s="37" t="s">
        <v>41</v>
      </c>
      <c r="D24" s="38">
        <v>118000</v>
      </c>
      <c r="E24" s="38">
        <v>28008.92</v>
      </c>
      <c r="F24" s="39">
        <f t="shared" si="0"/>
        <v>89991.08</v>
      </c>
    </row>
    <row r="25" spans="1:6" ht="123.75" x14ac:dyDescent="0.2">
      <c r="A25" s="40" t="s">
        <v>42</v>
      </c>
      <c r="B25" s="36" t="s">
        <v>31</v>
      </c>
      <c r="C25" s="37" t="s">
        <v>43</v>
      </c>
      <c r="D25" s="38">
        <v>118000</v>
      </c>
      <c r="E25" s="38">
        <v>28008.92</v>
      </c>
      <c r="F25" s="39">
        <f t="shared" si="0"/>
        <v>89991.08</v>
      </c>
    </row>
    <row r="26" spans="1:6" ht="78.75" x14ac:dyDescent="0.2">
      <c r="A26" s="40" t="s">
        <v>44</v>
      </c>
      <c r="B26" s="36" t="s">
        <v>31</v>
      </c>
      <c r="C26" s="37" t="s">
        <v>45</v>
      </c>
      <c r="D26" s="38" t="s">
        <v>46</v>
      </c>
      <c r="E26" s="38">
        <v>970.52</v>
      </c>
      <c r="F26" s="39" t="str">
        <f t="shared" si="0"/>
        <v>-</v>
      </c>
    </row>
    <row r="27" spans="1:6" ht="101.25" x14ac:dyDescent="0.2">
      <c r="A27" s="40" t="s">
        <v>47</v>
      </c>
      <c r="B27" s="36" t="s">
        <v>31</v>
      </c>
      <c r="C27" s="37" t="s">
        <v>48</v>
      </c>
      <c r="D27" s="38" t="s">
        <v>46</v>
      </c>
      <c r="E27" s="38">
        <v>970.52</v>
      </c>
      <c r="F27" s="39" t="str">
        <f t="shared" si="0"/>
        <v>-</v>
      </c>
    </row>
    <row r="28" spans="1:6" ht="33.75" x14ac:dyDescent="0.2">
      <c r="A28" s="35" t="s">
        <v>49</v>
      </c>
      <c r="B28" s="36" t="s">
        <v>31</v>
      </c>
      <c r="C28" s="37" t="s">
        <v>50</v>
      </c>
      <c r="D28" s="38">
        <v>644000</v>
      </c>
      <c r="E28" s="38">
        <v>111913.18</v>
      </c>
      <c r="F28" s="39">
        <f t="shared" si="0"/>
        <v>532086.82000000007</v>
      </c>
    </row>
    <row r="29" spans="1:6" ht="22.5" x14ac:dyDescent="0.2">
      <c r="A29" s="35" t="s">
        <v>51</v>
      </c>
      <c r="B29" s="36" t="s">
        <v>31</v>
      </c>
      <c r="C29" s="37" t="s">
        <v>52</v>
      </c>
      <c r="D29" s="38">
        <v>644000</v>
      </c>
      <c r="E29" s="38">
        <v>111913.18</v>
      </c>
      <c r="F29" s="39">
        <f t="shared" si="0"/>
        <v>532086.82000000007</v>
      </c>
    </row>
    <row r="30" spans="1:6" ht="67.5" x14ac:dyDescent="0.2">
      <c r="A30" s="35" t="s">
        <v>53</v>
      </c>
      <c r="B30" s="36" t="s">
        <v>31</v>
      </c>
      <c r="C30" s="37" t="s">
        <v>54</v>
      </c>
      <c r="D30" s="38">
        <v>336000</v>
      </c>
      <c r="E30" s="38">
        <v>53843.519999999997</v>
      </c>
      <c r="F30" s="39">
        <f t="shared" si="0"/>
        <v>282156.48</v>
      </c>
    </row>
    <row r="31" spans="1:6" ht="101.25" x14ac:dyDescent="0.2">
      <c r="A31" s="40" t="s">
        <v>55</v>
      </c>
      <c r="B31" s="36" t="s">
        <v>31</v>
      </c>
      <c r="C31" s="37" t="s">
        <v>56</v>
      </c>
      <c r="D31" s="38">
        <v>336000</v>
      </c>
      <c r="E31" s="38">
        <v>53843.519999999997</v>
      </c>
      <c r="F31" s="39">
        <f t="shared" si="0"/>
        <v>282156.48</v>
      </c>
    </row>
    <row r="32" spans="1:6" ht="78.75" x14ac:dyDescent="0.2">
      <c r="A32" s="40" t="s">
        <v>57</v>
      </c>
      <c r="B32" s="36" t="s">
        <v>31</v>
      </c>
      <c r="C32" s="37" t="s">
        <v>58</v>
      </c>
      <c r="D32" s="38">
        <v>2000</v>
      </c>
      <c r="E32" s="38">
        <v>266.58</v>
      </c>
      <c r="F32" s="39">
        <f t="shared" si="0"/>
        <v>1733.42</v>
      </c>
    </row>
    <row r="33" spans="1:6" ht="112.5" x14ac:dyDescent="0.2">
      <c r="A33" s="40" t="s">
        <v>59</v>
      </c>
      <c r="B33" s="36" t="s">
        <v>31</v>
      </c>
      <c r="C33" s="37" t="s">
        <v>60</v>
      </c>
      <c r="D33" s="38">
        <v>2000</v>
      </c>
      <c r="E33" s="38">
        <v>266.58</v>
      </c>
      <c r="F33" s="39">
        <f t="shared" si="0"/>
        <v>1733.42</v>
      </c>
    </row>
    <row r="34" spans="1:6" ht="67.5" x14ac:dyDescent="0.2">
      <c r="A34" s="35" t="s">
        <v>61</v>
      </c>
      <c r="B34" s="36" t="s">
        <v>31</v>
      </c>
      <c r="C34" s="37" t="s">
        <v>62</v>
      </c>
      <c r="D34" s="38">
        <v>348000</v>
      </c>
      <c r="E34" s="38">
        <v>62713.61</v>
      </c>
      <c r="F34" s="39">
        <f t="shared" si="0"/>
        <v>285286.39</v>
      </c>
    </row>
    <row r="35" spans="1:6" ht="101.25" x14ac:dyDescent="0.2">
      <c r="A35" s="40" t="s">
        <v>63</v>
      </c>
      <c r="B35" s="36" t="s">
        <v>31</v>
      </c>
      <c r="C35" s="37" t="s">
        <v>64</v>
      </c>
      <c r="D35" s="38">
        <v>348000</v>
      </c>
      <c r="E35" s="38">
        <v>62713.61</v>
      </c>
      <c r="F35" s="39">
        <f t="shared" si="0"/>
        <v>285286.39</v>
      </c>
    </row>
    <row r="36" spans="1:6" ht="67.5" x14ac:dyDescent="0.2">
      <c r="A36" s="35" t="s">
        <v>65</v>
      </c>
      <c r="B36" s="36" t="s">
        <v>31</v>
      </c>
      <c r="C36" s="37" t="s">
        <v>66</v>
      </c>
      <c r="D36" s="38">
        <v>-42000</v>
      </c>
      <c r="E36" s="38">
        <v>-4910.53</v>
      </c>
      <c r="F36" s="39" t="str">
        <f t="shared" si="0"/>
        <v>-</v>
      </c>
    </row>
    <row r="37" spans="1:6" ht="101.25" x14ac:dyDescent="0.2">
      <c r="A37" s="40" t="s">
        <v>67</v>
      </c>
      <c r="B37" s="36" t="s">
        <v>31</v>
      </c>
      <c r="C37" s="37" t="s">
        <v>68</v>
      </c>
      <c r="D37" s="38">
        <v>-42000</v>
      </c>
      <c r="E37" s="38">
        <v>-4910.53</v>
      </c>
      <c r="F37" s="39" t="str">
        <f t="shared" si="0"/>
        <v>-</v>
      </c>
    </row>
    <row r="38" spans="1:6" x14ac:dyDescent="0.2">
      <c r="A38" s="35" t="s">
        <v>69</v>
      </c>
      <c r="B38" s="36" t="s">
        <v>31</v>
      </c>
      <c r="C38" s="37" t="s">
        <v>70</v>
      </c>
      <c r="D38" s="38">
        <v>183000</v>
      </c>
      <c r="E38" s="38" t="s">
        <v>46</v>
      </c>
      <c r="F38" s="39">
        <f t="shared" si="0"/>
        <v>183000</v>
      </c>
    </row>
    <row r="39" spans="1:6" x14ac:dyDescent="0.2">
      <c r="A39" s="35" t="s">
        <v>71</v>
      </c>
      <c r="B39" s="36" t="s">
        <v>31</v>
      </c>
      <c r="C39" s="37" t="s">
        <v>72</v>
      </c>
      <c r="D39" s="38">
        <v>183000</v>
      </c>
      <c r="E39" s="38" t="s">
        <v>46</v>
      </c>
      <c r="F39" s="39">
        <f t="shared" si="0"/>
        <v>183000</v>
      </c>
    </row>
    <row r="40" spans="1:6" x14ac:dyDescent="0.2">
      <c r="A40" s="35" t="s">
        <v>71</v>
      </c>
      <c r="B40" s="36" t="s">
        <v>31</v>
      </c>
      <c r="C40" s="37" t="s">
        <v>73</v>
      </c>
      <c r="D40" s="38">
        <v>183000</v>
      </c>
      <c r="E40" s="38" t="s">
        <v>46</v>
      </c>
      <c r="F40" s="39">
        <f t="shared" si="0"/>
        <v>183000</v>
      </c>
    </row>
    <row r="41" spans="1:6" ht="45" x14ac:dyDescent="0.2">
      <c r="A41" s="35" t="s">
        <v>74</v>
      </c>
      <c r="B41" s="36" t="s">
        <v>31</v>
      </c>
      <c r="C41" s="37" t="s">
        <v>75</v>
      </c>
      <c r="D41" s="38">
        <v>183000</v>
      </c>
      <c r="E41" s="38" t="s">
        <v>46</v>
      </c>
      <c r="F41" s="39">
        <f t="shared" si="0"/>
        <v>183000</v>
      </c>
    </row>
    <row r="42" spans="1:6" x14ac:dyDescent="0.2">
      <c r="A42" s="35" t="s">
        <v>76</v>
      </c>
      <c r="B42" s="36" t="s">
        <v>31</v>
      </c>
      <c r="C42" s="37" t="s">
        <v>77</v>
      </c>
      <c r="D42" s="38">
        <v>2813000</v>
      </c>
      <c r="E42" s="38">
        <v>1491978.17</v>
      </c>
      <c r="F42" s="39">
        <f t="shared" si="0"/>
        <v>1321021.83</v>
      </c>
    </row>
    <row r="43" spans="1:6" x14ac:dyDescent="0.2">
      <c r="A43" s="35" t="s">
        <v>78</v>
      </c>
      <c r="B43" s="36" t="s">
        <v>31</v>
      </c>
      <c r="C43" s="37" t="s">
        <v>79</v>
      </c>
      <c r="D43" s="38">
        <v>250000</v>
      </c>
      <c r="E43" s="38">
        <v>11269.7</v>
      </c>
      <c r="F43" s="39">
        <f t="shared" si="0"/>
        <v>238730.3</v>
      </c>
    </row>
    <row r="44" spans="1:6" ht="33.75" x14ac:dyDescent="0.2">
      <c r="A44" s="35" t="s">
        <v>80</v>
      </c>
      <c r="B44" s="36" t="s">
        <v>31</v>
      </c>
      <c r="C44" s="37" t="s">
        <v>81</v>
      </c>
      <c r="D44" s="38">
        <v>250000</v>
      </c>
      <c r="E44" s="38">
        <v>11269.7</v>
      </c>
      <c r="F44" s="39">
        <f t="shared" si="0"/>
        <v>238730.3</v>
      </c>
    </row>
    <row r="45" spans="1:6" ht="67.5" x14ac:dyDescent="0.2">
      <c r="A45" s="35" t="s">
        <v>82</v>
      </c>
      <c r="B45" s="36" t="s">
        <v>31</v>
      </c>
      <c r="C45" s="37" t="s">
        <v>83</v>
      </c>
      <c r="D45" s="38">
        <v>250000</v>
      </c>
      <c r="E45" s="38">
        <v>11269.7</v>
      </c>
      <c r="F45" s="39">
        <f t="shared" si="0"/>
        <v>238730.3</v>
      </c>
    </row>
    <row r="46" spans="1:6" x14ac:dyDescent="0.2">
      <c r="A46" s="35" t="s">
        <v>84</v>
      </c>
      <c r="B46" s="36" t="s">
        <v>31</v>
      </c>
      <c r="C46" s="37" t="s">
        <v>85</v>
      </c>
      <c r="D46" s="38">
        <v>2563000</v>
      </c>
      <c r="E46" s="38">
        <v>1480708.47</v>
      </c>
      <c r="F46" s="39">
        <f t="shared" si="0"/>
        <v>1082291.53</v>
      </c>
    </row>
    <row r="47" spans="1:6" x14ac:dyDescent="0.2">
      <c r="A47" s="35" t="s">
        <v>86</v>
      </c>
      <c r="B47" s="36" t="s">
        <v>31</v>
      </c>
      <c r="C47" s="37" t="s">
        <v>87</v>
      </c>
      <c r="D47" s="38">
        <v>2143000</v>
      </c>
      <c r="E47" s="38">
        <v>1469748.55</v>
      </c>
      <c r="F47" s="39">
        <f t="shared" si="0"/>
        <v>673251.45</v>
      </c>
    </row>
    <row r="48" spans="1:6" ht="33.75" x14ac:dyDescent="0.2">
      <c r="A48" s="35" t="s">
        <v>88</v>
      </c>
      <c r="B48" s="36" t="s">
        <v>31</v>
      </c>
      <c r="C48" s="37" t="s">
        <v>89</v>
      </c>
      <c r="D48" s="38">
        <v>2143000</v>
      </c>
      <c r="E48" s="38">
        <v>1469748.55</v>
      </c>
      <c r="F48" s="39">
        <f t="shared" si="0"/>
        <v>673251.45</v>
      </c>
    </row>
    <row r="49" spans="1:6" x14ac:dyDescent="0.2">
      <c r="A49" s="35" t="s">
        <v>90</v>
      </c>
      <c r="B49" s="36" t="s">
        <v>31</v>
      </c>
      <c r="C49" s="37" t="s">
        <v>91</v>
      </c>
      <c r="D49" s="38">
        <v>420000</v>
      </c>
      <c r="E49" s="38">
        <v>10959.92</v>
      </c>
      <c r="F49" s="39">
        <f t="shared" si="0"/>
        <v>409040.08</v>
      </c>
    </row>
    <row r="50" spans="1:6" ht="33.75" x14ac:dyDescent="0.2">
      <c r="A50" s="35" t="s">
        <v>92</v>
      </c>
      <c r="B50" s="36" t="s">
        <v>31</v>
      </c>
      <c r="C50" s="37" t="s">
        <v>93</v>
      </c>
      <c r="D50" s="38">
        <v>420000</v>
      </c>
      <c r="E50" s="38">
        <v>10959.92</v>
      </c>
      <c r="F50" s="39">
        <f t="shared" si="0"/>
        <v>409040.08</v>
      </c>
    </row>
    <row r="51" spans="1:6" ht="33.75" x14ac:dyDescent="0.2">
      <c r="A51" s="35" t="s">
        <v>94</v>
      </c>
      <c r="B51" s="36" t="s">
        <v>31</v>
      </c>
      <c r="C51" s="37" t="s">
        <v>95</v>
      </c>
      <c r="D51" s="38">
        <v>28200</v>
      </c>
      <c r="E51" s="38">
        <v>3363.36</v>
      </c>
      <c r="F51" s="39">
        <f t="shared" si="0"/>
        <v>24836.639999999999</v>
      </c>
    </row>
    <row r="52" spans="1:6" ht="22.5" x14ac:dyDescent="0.2">
      <c r="A52" s="35" t="s">
        <v>96</v>
      </c>
      <c r="B52" s="36" t="s">
        <v>31</v>
      </c>
      <c r="C52" s="37" t="s">
        <v>97</v>
      </c>
      <c r="D52" s="38">
        <v>2172.65</v>
      </c>
      <c r="E52" s="38" t="s">
        <v>46</v>
      </c>
      <c r="F52" s="39">
        <f t="shared" si="0"/>
        <v>2172.65</v>
      </c>
    </row>
    <row r="53" spans="1:6" ht="33.75" x14ac:dyDescent="0.2">
      <c r="A53" s="35" t="s">
        <v>98</v>
      </c>
      <c r="B53" s="36" t="s">
        <v>31</v>
      </c>
      <c r="C53" s="37" t="s">
        <v>99</v>
      </c>
      <c r="D53" s="38">
        <v>2172.65</v>
      </c>
      <c r="E53" s="38" t="s">
        <v>46</v>
      </c>
      <c r="F53" s="39">
        <f t="shared" si="0"/>
        <v>2172.65</v>
      </c>
    </row>
    <row r="54" spans="1:6" ht="78.75" x14ac:dyDescent="0.2">
      <c r="A54" s="40" t="s">
        <v>100</v>
      </c>
      <c r="B54" s="36" t="s">
        <v>31</v>
      </c>
      <c r="C54" s="37" t="s">
        <v>101</v>
      </c>
      <c r="D54" s="38">
        <v>6027.35</v>
      </c>
      <c r="E54" s="38" t="s">
        <v>46</v>
      </c>
      <c r="F54" s="39">
        <f t="shared" si="0"/>
        <v>6027.35</v>
      </c>
    </row>
    <row r="55" spans="1:6" ht="67.5" x14ac:dyDescent="0.2">
      <c r="A55" s="40" t="s">
        <v>102</v>
      </c>
      <c r="B55" s="36" t="s">
        <v>31</v>
      </c>
      <c r="C55" s="37" t="s">
        <v>103</v>
      </c>
      <c r="D55" s="38">
        <v>6027.35</v>
      </c>
      <c r="E55" s="38" t="s">
        <v>46</v>
      </c>
      <c r="F55" s="39">
        <f t="shared" si="0"/>
        <v>6027.35</v>
      </c>
    </row>
    <row r="56" spans="1:6" ht="67.5" x14ac:dyDescent="0.2">
      <c r="A56" s="35" t="s">
        <v>104</v>
      </c>
      <c r="B56" s="36" t="s">
        <v>31</v>
      </c>
      <c r="C56" s="37" t="s">
        <v>105</v>
      </c>
      <c r="D56" s="38">
        <v>6027.35</v>
      </c>
      <c r="E56" s="38" t="s">
        <v>46</v>
      </c>
      <c r="F56" s="39">
        <f t="shared" si="0"/>
        <v>6027.35</v>
      </c>
    </row>
    <row r="57" spans="1:6" ht="67.5" x14ac:dyDescent="0.2">
      <c r="A57" s="40" t="s">
        <v>106</v>
      </c>
      <c r="B57" s="36" t="s">
        <v>31</v>
      </c>
      <c r="C57" s="37" t="s">
        <v>107</v>
      </c>
      <c r="D57" s="38">
        <v>20000</v>
      </c>
      <c r="E57" s="38">
        <v>3363.36</v>
      </c>
      <c r="F57" s="39">
        <f t="shared" si="0"/>
        <v>16636.64</v>
      </c>
    </row>
    <row r="58" spans="1:6" ht="67.5" x14ac:dyDescent="0.2">
      <c r="A58" s="40" t="s">
        <v>108</v>
      </c>
      <c r="B58" s="36" t="s">
        <v>31</v>
      </c>
      <c r="C58" s="37" t="s">
        <v>109</v>
      </c>
      <c r="D58" s="38">
        <v>20000</v>
      </c>
      <c r="E58" s="38">
        <v>3363.36</v>
      </c>
      <c r="F58" s="39">
        <f t="shared" si="0"/>
        <v>16636.64</v>
      </c>
    </row>
    <row r="59" spans="1:6" ht="67.5" x14ac:dyDescent="0.2">
      <c r="A59" s="35" t="s">
        <v>110</v>
      </c>
      <c r="B59" s="36" t="s">
        <v>31</v>
      </c>
      <c r="C59" s="37" t="s">
        <v>111</v>
      </c>
      <c r="D59" s="38">
        <v>20000</v>
      </c>
      <c r="E59" s="38">
        <v>3363.36</v>
      </c>
      <c r="F59" s="39">
        <f t="shared" si="0"/>
        <v>16636.64</v>
      </c>
    </row>
    <row r="60" spans="1:6" x14ac:dyDescent="0.2">
      <c r="A60" s="35" t="s">
        <v>112</v>
      </c>
      <c r="B60" s="36" t="s">
        <v>31</v>
      </c>
      <c r="C60" s="37" t="s">
        <v>113</v>
      </c>
      <c r="D60" s="38">
        <v>488000</v>
      </c>
      <c r="E60" s="38">
        <v>79946</v>
      </c>
      <c r="F60" s="39">
        <f t="shared" si="0"/>
        <v>408054</v>
      </c>
    </row>
    <row r="61" spans="1:6" ht="33.75" x14ac:dyDescent="0.2">
      <c r="A61" s="35" t="s">
        <v>114</v>
      </c>
      <c r="B61" s="36" t="s">
        <v>31</v>
      </c>
      <c r="C61" s="37" t="s">
        <v>115</v>
      </c>
      <c r="D61" s="38">
        <v>488000</v>
      </c>
      <c r="E61" s="38">
        <v>79946</v>
      </c>
      <c r="F61" s="39">
        <f t="shared" si="0"/>
        <v>408054</v>
      </c>
    </row>
    <row r="62" spans="1:6" ht="22.5" x14ac:dyDescent="0.2">
      <c r="A62" s="35" t="s">
        <v>116</v>
      </c>
      <c r="B62" s="36" t="s">
        <v>31</v>
      </c>
      <c r="C62" s="37" t="s">
        <v>117</v>
      </c>
      <c r="D62" s="38">
        <v>351500</v>
      </c>
      <c r="E62" s="38">
        <v>58582</v>
      </c>
      <c r="F62" s="39">
        <f t="shared" si="0"/>
        <v>292918</v>
      </c>
    </row>
    <row r="63" spans="1:6" x14ac:dyDescent="0.2">
      <c r="A63" s="35" t="s">
        <v>118</v>
      </c>
      <c r="B63" s="36" t="s">
        <v>31</v>
      </c>
      <c r="C63" s="37" t="s">
        <v>119</v>
      </c>
      <c r="D63" s="38">
        <v>351500</v>
      </c>
      <c r="E63" s="38">
        <v>58582</v>
      </c>
      <c r="F63" s="39">
        <f t="shared" si="0"/>
        <v>292918</v>
      </c>
    </row>
    <row r="64" spans="1:6" ht="33.75" x14ac:dyDescent="0.2">
      <c r="A64" s="35" t="s">
        <v>120</v>
      </c>
      <c r="B64" s="36" t="s">
        <v>31</v>
      </c>
      <c r="C64" s="37" t="s">
        <v>121</v>
      </c>
      <c r="D64" s="38">
        <v>351500</v>
      </c>
      <c r="E64" s="38">
        <v>58582</v>
      </c>
      <c r="F64" s="39">
        <f t="shared" si="0"/>
        <v>292918</v>
      </c>
    </row>
    <row r="65" spans="1:6" ht="22.5" x14ac:dyDescent="0.2">
      <c r="A65" s="35" t="s">
        <v>122</v>
      </c>
      <c r="B65" s="36" t="s">
        <v>31</v>
      </c>
      <c r="C65" s="37" t="s">
        <v>123</v>
      </c>
      <c r="D65" s="38">
        <v>136500</v>
      </c>
      <c r="E65" s="38">
        <v>21364</v>
      </c>
      <c r="F65" s="39">
        <f t="shared" si="0"/>
        <v>115136</v>
      </c>
    </row>
    <row r="66" spans="1:6" ht="33.75" x14ac:dyDescent="0.2">
      <c r="A66" s="35" t="s">
        <v>124</v>
      </c>
      <c r="B66" s="36" t="s">
        <v>31</v>
      </c>
      <c r="C66" s="37" t="s">
        <v>125</v>
      </c>
      <c r="D66" s="38">
        <v>136500</v>
      </c>
      <c r="E66" s="38">
        <v>21364</v>
      </c>
      <c r="F66" s="39">
        <f t="shared" si="0"/>
        <v>115136</v>
      </c>
    </row>
    <row r="67" spans="1:6" ht="45" x14ac:dyDescent="0.2">
      <c r="A67" s="35" t="s">
        <v>126</v>
      </c>
      <c r="B67" s="36" t="s">
        <v>31</v>
      </c>
      <c r="C67" s="37" t="s">
        <v>127</v>
      </c>
      <c r="D67" s="38">
        <v>136500</v>
      </c>
      <c r="E67" s="38">
        <v>21364</v>
      </c>
      <c r="F67" s="39">
        <f t="shared" si="0"/>
        <v>115136</v>
      </c>
    </row>
    <row r="68" spans="1:6" ht="12.75" customHeight="1" x14ac:dyDescent="0.2">
      <c r="A68" s="41"/>
      <c r="B68" s="42"/>
      <c r="C68" s="42"/>
      <c r="D68" s="43"/>
      <c r="E68" s="43"/>
      <c r="F68" s="43"/>
    </row>
  </sheetData>
  <mergeCells count="12">
    <mergeCell ref="B11:B17"/>
    <mergeCell ref="D11:D17"/>
    <mergeCell ref="C11:C17"/>
    <mergeCell ref="A11:A17"/>
    <mergeCell ref="F11:F17"/>
    <mergeCell ref="E11:E17"/>
    <mergeCell ref="A1:D1"/>
    <mergeCell ref="A4:D4"/>
    <mergeCell ref="A2:D2"/>
    <mergeCell ref="B6:D6"/>
    <mergeCell ref="B7:D7"/>
    <mergeCell ref="A10:D10"/>
  </mergeCells>
  <conditionalFormatting sqref="F23 F21">
    <cfRule type="cellIs" priority="1" stopIfTrue="1" operator="equal">
      <formula>0</formula>
    </cfRule>
  </conditionalFormatting>
  <conditionalFormatting sqref="F30">
    <cfRule type="cellIs" priority="2" stopIfTrue="1" operator="equal">
      <formula>0</formula>
    </cfRule>
  </conditionalFormatting>
  <conditionalFormatting sqref="F28">
    <cfRule type="cellIs" priority="3" stopIfTrue="1" operator="equal">
      <formula>0</formula>
    </cfRule>
  </conditionalFormatting>
  <conditionalFormatting sqref="F27">
    <cfRule type="cellIs" priority="4" stopIfTrue="1" operator="equal">
      <formula>0</formula>
    </cfRule>
  </conditionalFormatting>
  <conditionalFormatting sqref="F40">
    <cfRule type="cellIs" priority="5" stopIfTrue="1" operator="equal">
      <formula>0</formula>
    </cfRule>
  </conditionalFormatting>
  <pageMargins left="0.39370078740157483" right="0.39370078740157483" top="0.78740157480314965" bottom="0.39370078740157483" header="0" footer="0"/>
  <pageSetup paperSize="9" fitToHeight="0" pageOrder="overThenDown" orientation="portrait" verticalDpi="30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F142"/>
  <sheetViews>
    <sheetView showGridLines="0" workbookViewId="0"/>
  </sheetViews>
  <sheetFormatPr defaultRowHeight="12.75" customHeight="1" x14ac:dyDescent="0.2"/>
  <cols>
    <col min="1" max="1" width="45.7109375" customWidth="1"/>
    <col min="2" max="2" width="4.28515625" customWidth="1"/>
    <col min="3" max="3" width="40.7109375" customWidth="1"/>
    <col min="4" max="4" width="18.85546875" customWidth="1"/>
    <col min="5" max="6" width="18.7109375" customWidth="1"/>
  </cols>
  <sheetData>
    <row r="2" spans="1:6" ht="15" customHeight="1" x14ac:dyDescent="0.25">
      <c r="A2" s="95" t="s">
        <v>128</v>
      </c>
      <c r="B2" s="95"/>
      <c r="C2" s="95"/>
      <c r="D2" s="95"/>
      <c r="E2" s="1"/>
      <c r="F2" s="14" t="s">
        <v>129</v>
      </c>
    </row>
    <row r="3" spans="1:6" ht="13.5" customHeight="1" x14ac:dyDescent="0.2">
      <c r="A3" s="5"/>
      <c r="B3" s="5"/>
      <c r="C3" s="44"/>
      <c r="D3" s="10"/>
      <c r="E3" s="10"/>
      <c r="F3" s="10"/>
    </row>
    <row r="4" spans="1:6" ht="10.15" customHeight="1" x14ac:dyDescent="0.2">
      <c r="A4" s="114" t="s">
        <v>21</v>
      </c>
      <c r="B4" s="100" t="s">
        <v>22</v>
      </c>
      <c r="C4" s="112" t="s">
        <v>130</v>
      </c>
      <c r="D4" s="103" t="s">
        <v>24</v>
      </c>
      <c r="E4" s="117" t="s">
        <v>25</v>
      </c>
      <c r="F4" s="109" t="s">
        <v>26</v>
      </c>
    </row>
    <row r="5" spans="1:6" ht="5.45" customHeight="1" x14ac:dyDescent="0.2">
      <c r="A5" s="115"/>
      <c r="B5" s="101"/>
      <c r="C5" s="113"/>
      <c r="D5" s="104"/>
      <c r="E5" s="118"/>
      <c r="F5" s="110"/>
    </row>
    <row r="6" spans="1:6" ht="9.6" customHeight="1" x14ac:dyDescent="0.2">
      <c r="A6" s="115"/>
      <c r="B6" s="101"/>
      <c r="C6" s="113"/>
      <c r="D6" s="104"/>
      <c r="E6" s="118"/>
      <c r="F6" s="110"/>
    </row>
    <row r="7" spans="1:6" ht="6" customHeight="1" x14ac:dyDescent="0.2">
      <c r="A7" s="115"/>
      <c r="B7" s="101"/>
      <c r="C7" s="113"/>
      <c r="D7" s="104"/>
      <c r="E7" s="118"/>
      <c r="F7" s="110"/>
    </row>
    <row r="8" spans="1:6" ht="6.6" customHeight="1" x14ac:dyDescent="0.2">
      <c r="A8" s="115"/>
      <c r="B8" s="101"/>
      <c r="C8" s="113"/>
      <c r="D8" s="104"/>
      <c r="E8" s="118"/>
      <c r="F8" s="110"/>
    </row>
    <row r="9" spans="1:6" ht="10.9" customHeight="1" x14ac:dyDescent="0.2">
      <c r="A9" s="115"/>
      <c r="B9" s="101"/>
      <c r="C9" s="113"/>
      <c r="D9" s="104"/>
      <c r="E9" s="118"/>
      <c r="F9" s="110"/>
    </row>
    <row r="10" spans="1:6" ht="4.1500000000000004" hidden="1" customHeight="1" x14ac:dyDescent="0.2">
      <c r="A10" s="115"/>
      <c r="B10" s="101"/>
      <c r="C10" s="45"/>
      <c r="D10" s="104"/>
      <c r="E10" s="46"/>
      <c r="F10" s="47"/>
    </row>
    <row r="11" spans="1:6" ht="13.15" hidden="1" customHeight="1" x14ac:dyDescent="0.2">
      <c r="A11" s="116"/>
      <c r="B11" s="102"/>
      <c r="C11" s="48"/>
      <c r="D11" s="105"/>
      <c r="E11" s="49"/>
      <c r="F11" s="50"/>
    </row>
    <row r="12" spans="1:6" ht="13.5" customHeight="1" x14ac:dyDescent="0.2">
      <c r="A12" s="19">
        <v>1</v>
      </c>
      <c r="B12" s="20">
        <v>2</v>
      </c>
      <c r="C12" s="21">
        <v>3</v>
      </c>
      <c r="D12" s="22" t="s">
        <v>27</v>
      </c>
      <c r="E12" s="51" t="s">
        <v>28</v>
      </c>
      <c r="F12" s="24" t="s">
        <v>29</v>
      </c>
    </row>
    <row r="13" spans="1:6" x14ac:dyDescent="0.2">
      <c r="A13" s="52" t="s">
        <v>131</v>
      </c>
      <c r="B13" s="53" t="s">
        <v>132</v>
      </c>
      <c r="C13" s="54" t="s">
        <v>133</v>
      </c>
      <c r="D13" s="55">
        <v>7345842.2199999997</v>
      </c>
      <c r="E13" s="56">
        <v>751714.22</v>
      </c>
      <c r="F13" s="57">
        <f>IF(OR(D13="-",IF(E13="-",0,E13)&gt;=IF(D13="-",0,D13)),"-",IF(D13="-",0,D13)-IF(E13="-",0,E13))</f>
        <v>6594128</v>
      </c>
    </row>
    <row r="14" spans="1:6" x14ac:dyDescent="0.2">
      <c r="A14" s="58" t="s">
        <v>33</v>
      </c>
      <c r="B14" s="59"/>
      <c r="C14" s="60"/>
      <c r="D14" s="61"/>
      <c r="E14" s="62"/>
      <c r="F14" s="63"/>
    </row>
    <row r="15" spans="1:6" x14ac:dyDescent="0.2">
      <c r="A15" s="52" t="s">
        <v>134</v>
      </c>
      <c r="B15" s="53" t="s">
        <v>132</v>
      </c>
      <c r="C15" s="54" t="s">
        <v>135</v>
      </c>
      <c r="D15" s="55">
        <v>3336114</v>
      </c>
      <c r="E15" s="56">
        <v>318135.55</v>
      </c>
      <c r="F15" s="57">
        <f t="shared" ref="F15:F46" si="0">IF(OR(D15="-",IF(E15="-",0,E15)&gt;=IF(D15="-",0,D15)),"-",IF(D15="-",0,D15)-IF(E15="-",0,E15))</f>
        <v>3017978.45</v>
      </c>
    </row>
    <row r="16" spans="1:6" ht="56.25" x14ac:dyDescent="0.2">
      <c r="A16" s="25" t="s">
        <v>136</v>
      </c>
      <c r="B16" s="64" t="s">
        <v>132</v>
      </c>
      <c r="C16" s="27" t="s">
        <v>137</v>
      </c>
      <c r="D16" s="28">
        <v>2081314</v>
      </c>
      <c r="E16" s="65">
        <v>252190</v>
      </c>
      <c r="F16" s="66">
        <f t="shared" si="0"/>
        <v>1829124</v>
      </c>
    </row>
    <row r="17" spans="1:6" ht="22.5" x14ac:dyDescent="0.2">
      <c r="A17" s="25" t="s">
        <v>138</v>
      </c>
      <c r="B17" s="64" t="s">
        <v>132</v>
      </c>
      <c r="C17" s="27" t="s">
        <v>139</v>
      </c>
      <c r="D17" s="28">
        <v>2081314</v>
      </c>
      <c r="E17" s="65">
        <v>252190</v>
      </c>
      <c r="F17" s="66">
        <f t="shared" si="0"/>
        <v>1829124</v>
      </c>
    </row>
    <row r="18" spans="1:6" ht="22.5" x14ac:dyDescent="0.2">
      <c r="A18" s="25" t="s">
        <v>140</v>
      </c>
      <c r="B18" s="64" t="s">
        <v>132</v>
      </c>
      <c r="C18" s="27" t="s">
        <v>141</v>
      </c>
      <c r="D18" s="28">
        <v>1290496</v>
      </c>
      <c r="E18" s="65">
        <v>193694</v>
      </c>
      <c r="F18" s="66">
        <f t="shared" si="0"/>
        <v>1096802</v>
      </c>
    </row>
    <row r="19" spans="1:6" ht="33.75" x14ac:dyDescent="0.2">
      <c r="A19" s="25" t="s">
        <v>142</v>
      </c>
      <c r="B19" s="64" t="s">
        <v>132</v>
      </c>
      <c r="C19" s="27" t="s">
        <v>143</v>
      </c>
      <c r="D19" s="28">
        <v>308055</v>
      </c>
      <c r="E19" s="65" t="s">
        <v>46</v>
      </c>
      <c r="F19" s="66">
        <f t="shared" si="0"/>
        <v>308055</v>
      </c>
    </row>
    <row r="20" spans="1:6" ht="33.75" x14ac:dyDescent="0.2">
      <c r="A20" s="25" t="s">
        <v>144</v>
      </c>
      <c r="B20" s="64" t="s">
        <v>132</v>
      </c>
      <c r="C20" s="27" t="s">
        <v>145</v>
      </c>
      <c r="D20" s="28">
        <v>482763</v>
      </c>
      <c r="E20" s="65">
        <v>58496</v>
      </c>
      <c r="F20" s="66">
        <f t="shared" si="0"/>
        <v>424267</v>
      </c>
    </row>
    <row r="21" spans="1:6" ht="22.5" x14ac:dyDescent="0.2">
      <c r="A21" s="25" t="s">
        <v>146</v>
      </c>
      <c r="B21" s="64" t="s">
        <v>132</v>
      </c>
      <c r="C21" s="27" t="s">
        <v>147</v>
      </c>
      <c r="D21" s="28">
        <v>911200</v>
      </c>
      <c r="E21" s="65">
        <v>65945.55</v>
      </c>
      <c r="F21" s="66">
        <f t="shared" si="0"/>
        <v>845254.45</v>
      </c>
    </row>
    <row r="22" spans="1:6" ht="22.5" x14ac:dyDescent="0.2">
      <c r="A22" s="25" t="s">
        <v>148</v>
      </c>
      <c r="B22" s="64" t="s">
        <v>132</v>
      </c>
      <c r="C22" s="27" t="s">
        <v>149</v>
      </c>
      <c r="D22" s="28">
        <v>911200</v>
      </c>
      <c r="E22" s="65">
        <v>65945.55</v>
      </c>
      <c r="F22" s="66">
        <f t="shared" si="0"/>
        <v>845254.45</v>
      </c>
    </row>
    <row r="23" spans="1:6" x14ac:dyDescent="0.2">
      <c r="A23" s="25" t="s">
        <v>150</v>
      </c>
      <c r="B23" s="64" t="s">
        <v>132</v>
      </c>
      <c r="C23" s="27" t="s">
        <v>151</v>
      </c>
      <c r="D23" s="28">
        <v>756200</v>
      </c>
      <c r="E23" s="65">
        <v>21319.22</v>
      </c>
      <c r="F23" s="66">
        <f t="shared" si="0"/>
        <v>734880.78</v>
      </c>
    </row>
    <row r="24" spans="1:6" x14ac:dyDescent="0.2">
      <c r="A24" s="25" t="s">
        <v>152</v>
      </c>
      <c r="B24" s="64" t="s">
        <v>132</v>
      </c>
      <c r="C24" s="27" t="s">
        <v>153</v>
      </c>
      <c r="D24" s="28">
        <v>155000</v>
      </c>
      <c r="E24" s="65">
        <v>44626.33</v>
      </c>
      <c r="F24" s="66">
        <f t="shared" si="0"/>
        <v>110373.67</v>
      </c>
    </row>
    <row r="25" spans="1:6" x14ac:dyDescent="0.2">
      <c r="A25" s="25" t="s">
        <v>154</v>
      </c>
      <c r="B25" s="64" t="s">
        <v>132</v>
      </c>
      <c r="C25" s="27" t="s">
        <v>155</v>
      </c>
      <c r="D25" s="28">
        <v>2600</v>
      </c>
      <c r="E25" s="65" t="s">
        <v>46</v>
      </c>
      <c r="F25" s="66">
        <f t="shared" si="0"/>
        <v>2600</v>
      </c>
    </row>
    <row r="26" spans="1:6" x14ac:dyDescent="0.2">
      <c r="A26" s="25" t="s">
        <v>156</v>
      </c>
      <c r="B26" s="64" t="s">
        <v>132</v>
      </c>
      <c r="C26" s="27" t="s">
        <v>157</v>
      </c>
      <c r="D26" s="28">
        <v>2600</v>
      </c>
      <c r="E26" s="65" t="s">
        <v>46</v>
      </c>
      <c r="F26" s="66">
        <f t="shared" si="0"/>
        <v>2600</v>
      </c>
    </row>
    <row r="27" spans="1:6" x14ac:dyDescent="0.2">
      <c r="A27" s="25" t="s">
        <v>158</v>
      </c>
      <c r="B27" s="64" t="s">
        <v>132</v>
      </c>
      <c r="C27" s="27" t="s">
        <v>159</v>
      </c>
      <c r="D27" s="28">
        <v>341000</v>
      </c>
      <c r="E27" s="65" t="s">
        <v>46</v>
      </c>
      <c r="F27" s="66">
        <f t="shared" si="0"/>
        <v>341000</v>
      </c>
    </row>
    <row r="28" spans="1:6" x14ac:dyDescent="0.2">
      <c r="A28" s="25" t="s">
        <v>160</v>
      </c>
      <c r="B28" s="64" t="s">
        <v>132</v>
      </c>
      <c r="C28" s="27" t="s">
        <v>161</v>
      </c>
      <c r="D28" s="28">
        <v>141000</v>
      </c>
      <c r="E28" s="65" t="s">
        <v>46</v>
      </c>
      <c r="F28" s="66">
        <f t="shared" si="0"/>
        <v>141000</v>
      </c>
    </row>
    <row r="29" spans="1:6" ht="22.5" x14ac:dyDescent="0.2">
      <c r="A29" s="25" t="s">
        <v>162</v>
      </c>
      <c r="B29" s="64" t="s">
        <v>132</v>
      </c>
      <c r="C29" s="27" t="s">
        <v>163</v>
      </c>
      <c r="D29" s="28">
        <v>140000</v>
      </c>
      <c r="E29" s="65" t="s">
        <v>46</v>
      </c>
      <c r="F29" s="66">
        <f t="shared" si="0"/>
        <v>140000</v>
      </c>
    </row>
    <row r="30" spans="1:6" x14ac:dyDescent="0.2">
      <c r="A30" s="25" t="s">
        <v>164</v>
      </c>
      <c r="B30" s="64" t="s">
        <v>132</v>
      </c>
      <c r="C30" s="27" t="s">
        <v>165</v>
      </c>
      <c r="D30" s="28">
        <v>1000</v>
      </c>
      <c r="E30" s="65" t="s">
        <v>46</v>
      </c>
      <c r="F30" s="66">
        <f t="shared" si="0"/>
        <v>1000</v>
      </c>
    </row>
    <row r="31" spans="1:6" x14ac:dyDescent="0.2">
      <c r="A31" s="25" t="s">
        <v>166</v>
      </c>
      <c r="B31" s="64" t="s">
        <v>132</v>
      </c>
      <c r="C31" s="27" t="s">
        <v>167</v>
      </c>
      <c r="D31" s="28">
        <v>200000</v>
      </c>
      <c r="E31" s="65" t="s">
        <v>46</v>
      </c>
      <c r="F31" s="66">
        <f t="shared" si="0"/>
        <v>200000</v>
      </c>
    </row>
    <row r="32" spans="1:6" ht="45" x14ac:dyDescent="0.2">
      <c r="A32" s="52" t="s">
        <v>168</v>
      </c>
      <c r="B32" s="53" t="s">
        <v>132</v>
      </c>
      <c r="C32" s="54" t="s">
        <v>169</v>
      </c>
      <c r="D32" s="55">
        <v>3128514</v>
      </c>
      <c r="E32" s="56">
        <v>318135.55</v>
      </c>
      <c r="F32" s="57">
        <f t="shared" si="0"/>
        <v>2810378.45</v>
      </c>
    </row>
    <row r="33" spans="1:6" ht="56.25" x14ac:dyDescent="0.2">
      <c r="A33" s="25" t="s">
        <v>136</v>
      </c>
      <c r="B33" s="64" t="s">
        <v>132</v>
      </c>
      <c r="C33" s="27" t="s">
        <v>170</v>
      </c>
      <c r="D33" s="28">
        <v>2081314</v>
      </c>
      <c r="E33" s="65">
        <v>252190</v>
      </c>
      <c r="F33" s="66">
        <f t="shared" si="0"/>
        <v>1829124</v>
      </c>
    </row>
    <row r="34" spans="1:6" ht="22.5" x14ac:dyDescent="0.2">
      <c r="A34" s="25" t="s">
        <v>138</v>
      </c>
      <c r="B34" s="64" t="s">
        <v>132</v>
      </c>
      <c r="C34" s="27" t="s">
        <v>171</v>
      </c>
      <c r="D34" s="28">
        <v>2081314</v>
      </c>
      <c r="E34" s="65">
        <v>252190</v>
      </c>
      <c r="F34" s="66">
        <f t="shared" si="0"/>
        <v>1829124</v>
      </c>
    </row>
    <row r="35" spans="1:6" ht="22.5" x14ac:dyDescent="0.2">
      <c r="A35" s="25" t="s">
        <v>140</v>
      </c>
      <c r="B35" s="64" t="s">
        <v>132</v>
      </c>
      <c r="C35" s="27" t="s">
        <v>172</v>
      </c>
      <c r="D35" s="28">
        <v>1290496</v>
      </c>
      <c r="E35" s="65">
        <v>193694</v>
      </c>
      <c r="F35" s="66">
        <f t="shared" si="0"/>
        <v>1096802</v>
      </c>
    </row>
    <row r="36" spans="1:6" ht="33.75" x14ac:dyDescent="0.2">
      <c r="A36" s="25" t="s">
        <v>142</v>
      </c>
      <c r="B36" s="64" t="s">
        <v>132</v>
      </c>
      <c r="C36" s="27" t="s">
        <v>173</v>
      </c>
      <c r="D36" s="28">
        <v>308055</v>
      </c>
      <c r="E36" s="65" t="s">
        <v>46</v>
      </c>
      <c r="F36" s="66">
        <f t="shared" si="0"/>
        <v>308055</v>
      </c>
    </row>
    <row r="37" spans="1:6" ht="33.75" x14ac:dyDescent="0.2">
      <c r="A37" s="25" t="s">
        <v>144</v>
      </c>
      <c r="B37" s="64" t="s">
        <v>132</v>
      </c>
      <c r="C37" s="27" t="s">
        <v>174</v>
      </c>
      <c r="D37" s="28">
        <v>482763</v>
      </c>
      <c r="E37" s="65">
        <v>58496</v>
      </c>
      <c r="F37" s="66">
        <f t="shared" si="0"/>
        <v>424267</v>
      </c>
    </row>
    <row r="38" spans="1:6" ht="22.5" x14ac:dyDescent="0.2">
      <c r="A38" s="25" t="s">
        <v>146</v>
      </c>
      <c r="B38" s="64" t="s">
        <v>132</v>
      </c>
      <c r="C38" s="27" t="s">
        <v>175</v>
      </c>
      <c r="D38" s="28">
        <v>907200</v>
      </c>
      <c r="E38" s="65">
        <v>65945.55</v>
      </c>
      <c r="F38" s="66">
        <f t="shared" si="0"/>
        <v>841254.45</v>
      </c>
    </row>
    <row r="39" spans="1:6" ht="22.5" x14ac:dyDescent="0.2">
      <c r="A39" s="25" t="s">
        <v>148</v>
      </c>
      <c r="B39" s="64" t="s">
        <v>132</v>
      </c>
      <c r="C39" s="27" t="s">
        <v>176</v>
      </c>
      <c r="D39" s="28">
        <v>907200</v>
      </c>
      <c r="E39" s="65">
        <v>65945.55</v>
      </c>
      <c r="F39" s="66">
        <f t="shared" si="0"/>
        <v>841254.45</v>
      </c>
    </row>
    <row r="40" spans="1:6" x14ac:dyDescent="0.2">
      <c r="A40" s="25" t="s">
        <v>150</v>
      </c>
      <c r="B40" s="64" t="s">
        <v>132</v>
      </c>
      <c r="C40" s="27" t="s">
        <v>177</v>
      </c>
      <c r="D40" s="28">
        <v>752200</v>
      </c>
      <c r="E40" s="65">
        <v>21319.22</v>
      </c>
      <c r="F40" s="66">
        <f t="shared" si="0"/>
        <v>730880.78</v>
      </c>
    </row>
    <row r="41" spans="1:6" x14ac:dyDescent="0.2">
      <c r="A41" s="25" t="s">
        <v>152</v>
      </c>
      <c r="B41" s="64" t="s">
        <v>132</v>
      </c>
      <c r="C41" s="27" t="s">
        <v>178</v>
      </c>
      <c r="D41" s="28">
        <v>155000</v>
      </c>
      <c r="E41" s="65">
        <v>44626.33</v>
      </c>
      <c r="F41" s="66">
        <f t="shared" si="0"/>
        <v>110373.67</v>
      </c>
    </row>
    <row r="42" spans="1:6" x14ac:dyDescent="0.2">
      <c r="A42" s="25" t="s">
        <v>158</v>
      </c>
      <c r="B42" s="64" t="s">
        <v>132</v>
      </c>
      <c r="C42" s="27" t="s">
        <v>179</v>
      </c>
      <c r="D42" s="28">
        <v>140000</v>
      </c>
      <c r="E42" s="65" t="s">
        <v>46</v>
      </c>
      <c r="F42" s="66">
        <f t="shared" si="0"/>
        <v>140000</v>
      </c>
    </row>
    <row r="43" spans="1:6" x14ac:dyDescent="0.2">
      <c r="A43" s="25" t="s">
        <v>160</v>
      </c>
      <c r="B43" s="64" t="s">
        <v>132</v>
      </c>
      <c r="C43" s="27" t="s">
        <v>180</v>
      </c>
      <c r="D43" s="28">
        <v>140000</v>
      </c>
      <c r="E43" s="65" t="s">
        <v>46</v>
      </c>
      <c r="F43" s="66">
        <f t="shared" si="0"/>
        <v>140000</v>
      </c>
    </row>
    <row r="44" spans="1:6" ht="22.5" x14ac:dyDescent="0.2">
      <c r="A44" s="25" t="s">
        <v>162</v>
      </c>
      <c r="B44" s="64" t="s">
        <v>132</v>
      </c>
      <c r="C44" s="27" t="s">
        <v>181</v>
      </c>
      <c r="D44" s="28">
        <v>140000</v>
      </c>
      <c r="E44" s="65" t="s">
        <v>46</v>
      </c>
      <c r="F44" s="66">
        <f t="shared" si="0"/>
        <v>140000</v>
      </c>
    </row>
    <row r="45" spans="1:6" ht="33.75" x14ac:dyDescent="0.2">
      <c r="A45" s="52" t="s">
        <v>182</v>
      </c>
      <c r="B45" s="53" t="s">
        <v>132</v>
      </c>
      <c r="C45" s="54" t="s">
        <v>183</v>
      </c>
      <c r="D45" s="55">
        <v>2600</v>
      </c>
      <c r="E45" s="56" t="s">
        <v>46</v>
      </c>
      <c r="F45" s="57">
        <f t="shared" si="0"/>
        <v>2600</v>
      </c>
    </row>
    <row r="46" spans="1:6" x14ac:dyDescent="0.2">
      <c r="A46" s="25" t="s">
        <v>154</v>
      </c>
      <c r="B46" s="64" t="s">
        <v>132</v>
      </c>
      <c r="C46" s="27" t="s">
        <v>184</v>
      </c>
      <c r="D46" s="28">
        <v>2600</v>
      </c>
      <c r="E46" s="65" t="s">
        <v>46</v>
      </c>
      <c r="F46" s="66">
        <f t="shared" si="0"/>
        <v>2600</v>
      </c>
    </row>
    <row r="47" spans="1:6" x14ac:dyDescent="0.2">
      <c r="A47" s="25" t="s">
        <v>156</v>
      </c>
      <c r="B47" s="64" t="s">
        <v>132</v>
      </c>
      <c r="C47" s="27" t="s">
        <v>185</v>
      </c>
      <c r="D47" s="28">
        <v>2600</v>
      </c>
      <c r="E47" s="65" t="s">
        <v>46</v>
      </c>
      <c r="F47" s="66">
        <f t="shared" ref="F47:F78" si="1">IF(OR(D47="-",IF(E47="-",0,E47)&gt;=IF(D47="-",0,D47)),"-",IF(D47="-",0,D47)-IF(E47="-",0,E47))</f>
        <v>2600</v>
      </c>
    </row>
    <row r="48" spans="1:6" x14ac:dyDescent="0.2">
      <c r="A48" s="52" t="s">
        <v>186</v>
      </c>
      <c r="B48" s="53" t="s">
        <v>132</v>
      </c>
      <c r="C48" s="54" t="s">
        <v>187</v>
      </c>
      <c r="D48" s="55">
        <v>200000</v>
      </c>
      <c r="E48" s="56" t="s">
        <v>46</v>
      </c>
      <c r="F48" s="57">
        <f t="shared" si="1"/>
        <v>200000</v>
      </c>
    </row>
    <row r="49" spans="1:6" x14ac:dyDescent="0.2">
      <c r="A49" s="25" t="s">
        <v>158</v>
      </c>
      <c r="B49" s="64" t="s">
        <v>132</v>
      </c>
      <c r="C49" s="27" t="s">
        <v>188</v>
      </c>
      <c r="D49" s="28">
        <v>200000</v>
      </c>
      <c r="E49" s="65" t="s">
        <v>46</v>
      </c>
      <c r="F49" s="66">
        <f t="shared" si="1"/>
        <v>200000</v>
      </c>
    </row>
    <row r="50" spans="1:6" x14ac:dyDescent="0.2">
      <c r="A50" s="25" t="s">
        <v>166</v>
      </c>
      <c r="B50" s="64" t="s">
        <v>132</v>
      </c>
      <c r="C50" s="27" t="s">
        <v>189</v>
      </c>
      <c r="D50" s="28">
        <v>200000</v>
      </c>
      <c r="E50" s="65" t="s">
        <v>46</v>
      </c>
      <c r="F50" s="66">
        <f t="shared" si="1"/>
        <v>200000</v>
      </c>
    </row>
    <row r="51" spans="1:6" x14ac:dyDescent="0.2">
      <c r="A51" s="52" t="s">
        <v>190</v>
      </c>
      <c r="B51" s="53" t="s">
        <v>132</v>
      </c>
      <c r="C51" s="54" t="s">
        <v>191</v>
      </c>
      <c r="D51" s="55">
        <v>5000</v>
      </c>
      <c r="E51" s="56" t="s">
        <v>46</v>
      </c>
      <c r="F51" s="57">
        <f t="shared" si="1"/>
        <v>5000</v>
      </c>
    </row>
    <row r="52" spans="1:6" ht="22.5" x14ac:dyDescent="0.2">
      <c r="A52" s="25" t="s">
        <v>146</v>
      </c>
      <c r="B52" s="64" t="s">
        <v>132</v>
      </c>
      <c r="C52" s="27" t="s">
        <v>192</v>
      </c>
      <c r="D52" s="28">
        <v>4000</v>
      </c>
      <c r="E52" s="65" t="s">
        <v>46</v>
      </c>
      <c r="F52" s="66">
        <f t="shared" si="1"/>
        <v>4000</v>
      </c>
    </row>
    <row r="53" spans="1:6" ht="22.5" x14ac:dyDescent="0.2">
      <c r="A53" s="25" t="s">
        <v>148</v>
      </c>
      <c r="B53" s="64" t="s">
        <v>132</v>
      </c>
      <c r="C53" s="27" t="s">
        <v>193</v>
      </c>
      <c r="D53" s="28">
        <v>4000</v>
      </c>
      <c r="E53" s="65" t="s">
        <v>46</v>
      </c>
      <c r="F53" s="66">
        <f t="shared" si="1"/>
        <v>4000</v>
      </c>
    </row>
    <row r="54" spans="1:6" x14ac:dyDescent="0.2">
      <c r="A54" s="25" t="s">
        <v>150</v>
      </c>
      <c r="B54" s="64" t="s">
        <v>132</v>
      </c>
      <c r="C54" s="27" t="s">
        <v>194</v>
      </c>
      <c r="D54" s="28">
        <v>4000</v>
      </c>
      <c r="E54" s="65" t="s">
        <v>46</v>
      </c>
      <c r="F54" s="66">
        <f t="shared" si="1"/>
        <v>4000</v>
      </c>
    </row>
    <row r="55" spans="1:6" x14ac:dyDescent="0.2">
      <c r="A55" s="25" t="s">
        <v>158</v>
      </c>
      <c r="B55" s="64" t="s">
        <v>132</v>
      </c>
      <c r="C55" s="27" t="s">
        <v>195</v>
      </c>
      <c r="D55" s="28">
        <v>1000</v>
      </c>
      <c r="E55" s="65" t="s">
        <v>46</v>
      </c>
      <c r="F55" s="66">
        <f t="shared" si="1"/>
        <v>1000</v>
      </c>
    </row>
    <row r="56" spans="1:6" x14ac:dyDescent="0.2">
      <c r="A56" s="25" t="s">
        <v>160</v>
      </c>
      <c r="B56" s="64" t="s">
        <v>132</v>
      </c>
      <c r="C56" s="27" t="s">
        <v>196</v>
      </c>
      <c r="D56" s="28">
        <v>1000</v>
      </c>
      <c r="E56" s="65" t="s">
        <v>46</v>
      </c>
      <c r="F56" s="66">
        <f t="shared" si="1"/>
        <v>1000</v>
      </c>
    </row>
    <row r="57" spans="1:6" x14ac:dyDescent="0.2">
      <c r="A57" s="25" t="s">
        <v>164</v>
      </c>
      <c r="B57" s="64" t="s">
        <v>132</v>
      </c>
      <c r="C57" s="27" t="s">
        <v>197</v>
      </c>
      <c r="D57" s="28">
        <v>1000</v>
      </c>
      <c r="E57" s="65" t="s">
        <v>46</v>
      </c>
      <c r="F57" s="66">
        <f t="shared" si="1"/>
        <v>1000</v>
      </c>
    </row>
    <row r="58" spans="1:6" x14ac:dyDescent="0.2">
      <c r="A58" s="52" t="s">
        <v>198</v>
      </c>
      <c r="B58" s="53" t="s">
        <v>132</v>
      </c>
      <c r="C58" s="54" t="s">
        <v>199</v>
      </c>
      <c r="D58" s="55">
        <v>136500</v>
      </c>
      <c r="E58" s="56">
        <v>21364</v>
      </c>
      <c r="F58" s="57">
        <f t="shared" si="1"/>
        <v>115136</v>
      </c>
    </row>
    <row r="59" spans="1:6" ht="56.25" x14ac:dyDescent="0.2">
      <c r="A59" s="25" t="s">
        <v>136</v>
      </c>
      <c r="B59" s="64" t="s">
        <v>132</v>
      </c>
      <c r="C59" s="27" t="s">
        <v>200</v>
      </c>
      <c r="D59" s="28">
        <v>128180</v>
      </c>
      <c r="E59" s="65">
        <v>21364</v>
      </c>
      <c r="F59" s="66">
        <f t="shared" si="1"/>
        <v>106816</v>
      </c>
    </row>
    <row r="60" spans="1:6" ht="22.5" x14ac:dyDescent="0.2">
      <c r="A60" s="25" t="s">
        <v>138</v>
      </c>
      <c r="B60" s="64" t="s">
        <v>132</v>
      </c>
      <c r="C60" s="27" t="s">
        <v>201</v>
      </c>
      <c r="D60" s="28">
        <v>128180</v>
      </c>
      <c r="E60" s="65">
        <v>21364</v>
      </c>
      <c r="F60" s="66">
        <f t="shared" si="1"/>
        <v>106816</v>
      </c>
    </row>
    <row r="61" spans="1:6" ht="22.5" x14ac:dyDescent="0.2">
      <c r="A61" s="25" t="s">
        <v>140</v>
      </c>
      <c r="B61" s="64" t="s">
        <v>132</v>
      </c>
      <c r="C61" s="27" t="s">
        <v>202</v>
      </c>
      <c r="D61" s="28">
        <v>98448</v>
      </c>
      <c r="E61" s="65">
        <v>16408</v>
      </c>
      <c r="F61" s="66">
        <f t="shared" si="1"/>
        <v>82040</v>
      </c>
    </row>
    <row r="62" spans="1:6" ht="33.75" x14ac:dyDescent="0.2">
      <c r="A62" s="25" t="s">
        <v>144</v>
      </c>
      <c r="B62" s="64" t="s">
        <v>132</v>
      </c>
      <c r="C62" s="27" t="s">
        <v>203</v>
      </c>
      <c r="D62" s="28">
        <v>29732</v>
      </c>
      <c r="E62" s="65">
        <v>4956</v>
      </c>
      <c r="F62" s="66">
        <f t="shared" si="1"/>
        <v>24776</v>
      </c>
    </row>
    <row r="63" spans="1:6" ht="22.5" x14ac:dyDescent="0.2">
      <c r="A63" s="25" t="s">
        <v>146</v>
      </c>
      <c r="B63" s="64" t="s">
        <v>132</v>
      </c>
      <c r="C63" s="27" t="s">
        <v>204</v>
      </c>
      <c r="D63" s="28">
        <v>8320</v>
      </c>
      <c r="E63" s="65" t="s">
        <v>46</v>
      </c>
      <c r="F63" s="66">
        <f t="shared" si="1"/>
        <v>8320</v>
      </c>
    </row>
    <row r="64" spans="1:6" ht="22.5" x14ac:dyDescent="0.2">
      <c r="A64" s="25" t="s">
        <v>148</v>
      </c>
      <c r="B64" s="64" t="s">
        <v>132</v>
      </c>
      <c r="C64" s="27" t="s">
        <v>205</v>
      </c>
      <c r="D64" s="28">
        <v>8320</v>
      </c>
      <c r="E64" s="65" t="s">
        <v>46</v>
      </c>
      <c r="F64" s="66">
        <f t="shared" si="1"/>
        <v>8320</v>
      </c>
    </row>
    <row r="65" spans="1:6" x14ac:dyDescent="0.2">
      <c r="A65" s="25" t="s">
        <v>150</v>
      </c>
      <c r="B65" s="64" t="s">
        <v>132</v>
      </c>
      <c r="C65" s="27" t="s">
        <v>206</v>
      </c>
      <c r="D65" s="28">
        <v>8320</v>
      </c>
      <c r="E65" s="65" t="s">
        <v>46</v>
      </c>
      <c r="F65" s="66">
        <f t="shared" si="1"/>
        <v>8320</v>
      </c>
    </row>
    <row r="66" spans="1:6" x14ac:dyDescent="0.2">
      <c r="A66" s="52" t="s">
        <v>207</v>
      </c>
      <c r="B66" s="53" t="s">
        <v>132</v>
      </c>
      <c r="C66" s="54" t="s">
        <v>208</v>
      </c>
      <c r="D66" s="55">
        <v>136500</v>
      </c>
      <c r="E66" s="56">
        <v>21364</v>
      </c>
      <c r="F66" s="57">
        <f t="shared" si="1"/>
        <v>115136</v>
      </c>
    </row>
    <row r="67" spans="1:6" ht="56.25" x14ac:dyDescent="0.2">
      <c r="A67" s="25" t="s">
        <v>136</v>
      </c>
      <c r="B67" s="64" t="s">
        <v>132</v>
      </c>
      <c r="C67" s="27" t="s">
        <v>209</v>
      </c>
      <c r="D67" s="28">
        <v>128180</v>
      </c>
      <c r="E67" s="65">
        <v>21364</v>
      </c>
      <c r="F67" s="66">
        <f t="shared" si="1"/>
        <v>106816</v>
      </c>
    </row>
    <row r="68" spans="1:6" ht="22.5" x14ac:dyDescent="0.2">
      <c r="A68" s="25" t="s">
        <v>138</v>
      </c>
      <c r="B68" s="64" t="s">
        <v>132</v>
      </c>
      <c r="C68" s="27" t="s">
        <v>210</v>
      </c>
      <c r="D68" s="28">
        <v>128180</v>
      </c>
      <c r="E68" s="65">
        <v>21364</v>
      </c>
      <c r="F68" s="66">
        <f t="shared" si="1"/>
        <v>106816</v>
      </c>
    </row>
    <row r="69" spans="1:6" ht="22.5" x14ac:dyDescent="0.2">
      <c r="A69" s="25" t="s">
        <v>140</v>
      </c>
      <c r="B69" s="64" t="s">
        <v>132</v>
      </c>
      <c r="C69" s="27" t="s">
        <v>211</v>
      </c>
      <c r="D69" s="28">
        <v>98448</v>
      </c>
      <c r="E69" s="65">
        <v>16408</v>
      </c>
      <c r="F69" s="66">
        <f t="shared" si="1"/>
        <v>82040</v>
      </c>
    </row>
    <row r="70" spans="1:6" ht="33.75" x14ac:dyDescent="0.2">
      <c r="A70" s="25" t="s">
        <v>144</v>
      </c>
      <c r="B70" s="64" t="s">
        <v>132</v>
      </c>
      <c r="C70" s="27" t="s">
        <v>212</v>
      </c>
      <c r="D70" s="28">
        <v>29732</v>
      </c>
      <c r="E70" s="65">
        <v>4956</v>
      </c>
      <c r="F70" s="66">
        <f t="shared" si="1"/>
        <v>24776</v>
      </c>
    </row>
    <row r="71" spans="1:6" ht="22.5" x14ac:dyDescent="0.2">
      <c r="A71" s="25" t="s">
        <v>146</v>
      </c>
      <c r="B71" s="64" t="s">
        <v>132</v>
      </c>
      <c r="C71" s="27" t="s">
        <v>213</v>
      </c>
      <c r="D71" s="28">
        <v>8320</v>
      </c>
      <c r="E71" s="65" t="s">
        <v>46</v>
      </c>
      <c r="F71" s="66">
        <f t="shared" si="1"/>
        <v>8320</v>
      </c>
    </row>
    <row r="72" spans="1:6" ht="22.5" x14ac:dyDescent="0.2">
      <c r="A72" s="25" t="s">
        <v>148</v>
      </c>
      <c r="B72" s="64" t="s">
        <v>132</v>
      </c>
      <c r="C72" s="27" t="s">
        <v>214</v>
      </c>
      <c r="D72" s="28">
        <v>8320</v>
      </c>
      <c r="E72" s="65" t="s">
        <v>46</v>
      </c>
      <c r="F72" s="66">
        <f t="shared" si="1"/>
        <v>8320</v>
      </c>
    </row>
    <row r="73" spans="1:6" x14ac:dyDescent="0.2">
      <c r="A73" s="25" t="s">
        <v>150</v>
      </c>
      <c r="B73" s="64" t="s">
        <v>132</v>
      </c>
      <c r="C73" s="27" t="s">
        <v>215</v>
      </c>
      <c r="D73" s="28">
        <v>8320</v>
      </c>
      <c r="E73" s="65" t="s">
        <v>46</v>
      </c>
      <c r="F73" s="66">
        <f t="shared" si="1"/>
        <v>8320</v>
      </c>
    </row>
    <row r="74" spans="1:6" ht="22.5" x14ac:dyDescent="0.2">
      <c r="A74" s="52" t="s">
        <v>216</v>
      </c>
      <c r="B74" s="53" t="s">
        <v>132</v>
      </c>
      <c r="C74" s="54" t="s">
        <v>217</v>
      </c>
      <c r="D74" s="55">
        <v>100000</v>
      </c>
      <c r="E74" s="56" t="s">
        <v>46</v>
      </c>
      <c r="F74" s="57">
        <f t="shared" si="1"/>
        <v>100000</v>
      </c>
    </row>
    <row r="75" spans="1:6" ht="22.5" x14ac:dyDescent="0.2">
      <c r="A75" s="25" t="s">
        <v>146</v>
      </c>
      <c r="B75" s="64" t="s">
        <v>132</v>
      </c>
      <c r="C75" s="27" t="s">
        <v>218</v>
      </c>
      <c r="D75" s="28">
        <v>100000</v>
      </c>
      <c r="E75" s="65" t="s">
        <v>46</v>
      </c>
      <c r="F75" s="66">
        <f t="shared" si="1"/>
        <v>100000</v>
      </c>
    </row>
    <row r="76" spans="1:6" ht="22.5" x14ac:dyDescent="0.2">
      <c r="A76" s="25" t="s">
        <v>148</v>
      </c>
      <c r="B76" s="64" t="s">
        <v>132</v>
      </c>
      <c r="C76" s="27" t="s">
        <v>219</v>
      </c>
      <c r="D76" s="28">
        <v>100000</v>
      </c>
      <c r="E76" s="65" t="s">
        <v>46</v>
      </c>
      <c r="F76" s="66">
        <f t="shared" si="1"/>
        <v>100000</v>
      </c>
    </row>
    <row r="77" spans="1:6" x14ac:dyDescent="0.2">
      <c r="A77" s="25" t="s">
        <v>150</v>
      </c>
      <c r="B77" s="64" t="s">
        <v>132</v>
      </c>
      <c r="C77" s="27" t="s">
        <v>220</v>
      </c>
      <c r="D77" s="28">
        <v>100000</v>
      </c>
      <c r="E77" s="65" t="s">
        <v>46</v>
      </c>
      <c r="F77" s="66">
        <f t="shared" si="1"/>
        <v>100000</v>
      </c>
    </row>
    <row r="78" spans="1:6" ht="33.75" x14ac:dyDescent="0.2">
      <c r="A78" s="52" t="s">
        <v>221</v>
      </c>
      <c r="B78" s="53" t="s">
        <v>132</v>
      </c>
      <c r="C78" s="54" t="s">
        <v>222</v>
      </c>
      <c r="D78" s="55">
        <v>100000</v>
      </c>
      <c r="E78" s="56" t="s">
        <v>46</v>
      </c>
      <c r="F78" s="57">
        <f t="shared" si="1"/>
        <v>100000</v>
      </c>
    </row>
    <row r="79" spans="1:6" ht="22.5" x14ac:dyDescent="0.2">
      <c r="A79" s="25" t="s">
        <v>146</v>
      </c>
      <c r="B79" s="64" t="s">
        <v>132</v>
      </c>
      <c r="C79" s="27" t="s">
        <v>223</v>
      </c>
      <c r="D79" s="28">
        <v>100000</v>
      </c>
      <c r="E79" s="65" t="s">
        <v>46</v>
      </c>
      <c r="F79" s="66">
        <f t="shared" ref="F79:F110" si="2">IF(OR(D79="-",IF(E79="-",0,E79)&gt;=IF(D79="-",0,D79)),"-",IF(D79="-",0,D79)-IF(E79="-",0,E79))</f>
        <v>100000</v>
      </c>
    </row>
    <row r="80" spans="1:6" ht="22.5" x14ac:dyDescent="0.2">
      <c r="A80" s="25" t="s">
        <v>148</v>
      </c>
      <c r="B80" s="64" t="s">
        <v>132</v>
      </c>
      <c r="C80" s="27" t="s">
        <v>224</v>
      </c>
      <c r="D80" s="28">
        <v>100000</v>
      </c>
      <c r="E80" s="65" t="s">
        <v>46</v>
      </c>
      <c r="F80" s="66">
        <f t="shared" si="2"/>
        <v>100000</v>
      </c>
    </row>
    <row r="81" spans="1:6" x14ac:dyDescent="0.2">
      <c r="A81" s="25" t="s">
        <v>150</v>
      </c>
      <c r="B81" s="64" t="s">
        <v>132</v>
      </c>
      <c r="C81" s="27" t="s">
        <v>225</v>
      </c>
      <c r="D81" s="28">
        <v>100000</v>
      </c>
      <c r="E81" s="65" t="s">
        <v>46</v>
      </c>
      <c r="F81" s="66">
        <f t="shared" si="2"/>
        <v>100000</v>
      </c>
    </row>
    <row r="82" spans="1:6" x14ac:dyDescent="0.2">
      <c r="A82" s="52" t="s">
        <v>226</v>
      </c>
      <c r="B82" s="53" t="s">
        <v>132</v>
      </c>
      <c r="C82" s="54" t="s">
        <v>227</v>
      </c>
      <c r="D82" s="55">
        <v>1706816.76</v>
      </c>
      <c r="E82" s="56">
        <v>287400</v>
      </c>
      <c r="F82" s="57">
        <f t="shared" si="2"/>
        <v>1419416.76</v>
      </c>
    </row>
    <row r="83" spans="1:6" ht="22.5" x14ac:dyDescent="0.2">
      <c r="A83" s="25" t="s">
        <v>146</v>
      </c>
      <c r="B83" s="64" t="s">
        <v>132</v>
      </c>
      <c r="C83" s="27" t="s">
        <v>228</v>
      </c>
      <c r="D83" s="28">
        <v>1706816.76</v>
      </c>
      <c r="E83" s="65">
        <v>287400</v>
      </c>
      <c r="F83" s="66">
        <f t="shared" si="2"/>
        <v>1419416.76</v>
      </c>
    </row>
    <row r="84" spans="1:6" ht="22.5" x14ac:dyDescent="0.2">
      <c r="A84" s="25" t="s">
        <v>148</v>
      </c>
      <c r="B84" s="64" t="s">
        <v>132</v>
      </c>
      <c r="C84" s="27" t="s">
        <v>229</v>
      </c>
      <c r="D84" s="28">
        <v>1706816.76</v>
      </c>
      <c r="E84" s="65">
        <v>287400</v>
      </c>
      <c r="F84" s="66">
        <f t="shared" si="2"/>
        <v>1419416.76</v>
      </c>
    </row>
    <row r="85" spans="1:6" x14ac:dyDescent="0.2">
      <c r="A85" s="25" t="s">
        <v>150</v>
      </c>
      <c r="B85" s="64" t="s">
        <v>132</v>
      </c>
      <c r="C85" s="27" t="s">
        <v>230</v>
      </c>
      <c r="D85" s="28">
        <v>1706816.76</v>
      </c>
      <c r="E85" s="65">
        <v>287400</v>
      </c>
      <c r="F85" s="66">
        <f t="shared" si="2"/>
        <v>1419416.76</v>
      </c>
    </row>
    <row r="86" spans="1:6" x14ac:dyDescent="0.2">
      <c r="A86" s="52" t="s">
        <v>231</v>
      </c>
      <c r="B86" s="53" t="s">
        <v>132</v>
      </c>
      <c r="C86" s="54" t="s">
        <v>232</v>
      </c>
      <c r="D86" s="55">
        <v>1316816.76</v>
      </c>
      <c r="E86" s="56">
        <v>287400</v>
      </c>
      <c r="F86" s="57">
        <f t="shared" si="2"/>
        <v>1029416.76</v>
      </c>
    </row>
    <row r="87" spans="1:6" ht="22.5" x14ac:dyDescent="0.2">
      <c r="A87" s="25" t="s">
        <v>146</v>
      </c>
      <c r="B87" s="64" t="s">
        <v>132</v>
      </c>
      <c r="C87" s="27" t="s">
        <v>233</v>
      </c>
      <c r="D87" s="28">
        <v>1316816.76</v>
      </c>
      <c r="E87" s="65">
        <v>287400</v>
      </c>
      <c r="F87" s="66">
        <f t="shared" si="2"/>
        <v>1029416.76</v>
      </c>
    </row>
    <row r="88" spans="1:6" ht="22.5" x14ac:dyDescent="0.2">
      <c r="A88" s="25" t="s">
        <v>148</v>
      </c>
      <c r="B88" s="64" t="s">
        <v>132</v>
      </c>
      <c r="C88" s="27" t="s">
        <v>234</v>
      </c>
      <c r="D88" s="28">
        <v>1316816.76</v>
      </c>
      <c r="E88" s="65">
        <v>287400</v>
      </c>
      <c r="F88" s="66">
        <f t="shared" si="2"/>
        <v>1029416.76</v>
      </c>
    </row>
    <row r="89" spans="1:6" x14ac:dyDescent="0.2">
      <c r="A89" s="25" t="s">
        <v>150</v>
      </c>
      <c r="B89" s="64" t="s">
        <v>132</v>
      </c>
      <c r="C89" s="27" t="s">
        <v>235</v>
      </c>
      <c r="D89" s="28">
        <v>1316816.76</v>
      </c>
      <c r="E89" s="65">
        <v>287400</v>
      </c>
      <c r="F89" s="66">
        <f t="shared" si="2"/>
        <v>1029416.76</v>
      </c>
    </row>
    <row r="90" spans="1:6" x14ac:dyDescent="0.2">
      <c r="A90" s="52" t="s">
        <v>236</v>
      </c>
      <c r="B90" s="53" t="s">
        <v>132</v>
      </c>
      <c r="C90" s="54" t="s">
        <v>237</v>
      </c>
      <c r="D90" s="55">
        <v>390000</v>
      </c>
      <c r="E90" s="56" t="s">
        <v>46</v>
      </c>
      <c r="F90" s="57">
        <f t="shared" si="2"/>
        <v>390000</v>
      </c>
    </row>
    <row r="91" spans="1:6" ht="22.5" x14ac:dyDescent="0.2">
      <c r="A91" s="25" t="s">
        <v>146</v>
      </c>
      <c r="B91" s="64" t="s">
        <v>132</v>
      </c>
      <c r="C91" s="27" t="s">
        <v>238</v>
      </c>
      <c r="D91" s="28">
        <v>390000</v>
      </c>
      <c r="E91" s="65" t="s">
        <v>46</v>
      </c>
      <c r="F91" s="66">
        <f t="shared" si="2"/>
        <v>390000</v>
      </c>
    </row>
    <row r="92" spans="1:6" ht="22.5" x14ac:dyDescent="0.2">
      <c r="A92" s="25" t="s">
        <v>148</v>
      </c>
      <c r="B92" s="64" t="s">
        <v>132</v>
      </c>
      <c r="C92" s="27" t="s">
        <v>239</v>
      </c>
      <c r="D92" s="28">
        <v>390000</v>
      </c>
      <c r="E92" s="65" t="s">
        <v>46</v>
      </c>
      <c r="F92" s="66">
        <f t="shared" si="2"/>
        <v>390000</v>
      </c>
    </row>
    <row r="93" spans="1:6" x14ac:dyDescent="0.2">
      <c r="A93" s="25" t="s">
        <v>150</v>
      </c>
      <c r="B93" s="64" t="s">
        <v>132</v>
      </c>
      <c r="C93" s="27" t="s">
        <v>240</v>
      </c>
      <c r="D93" s="28">
        <v>390000</v>
      </c>
      <c r="E93" s="65" t="s">
        <v>46</v>
      </c>
      <c r="F93" s="66">
        <f t="shared" si="2"/>
        <v>390000</v>
      </c>
    </row>
    <row r="94" spans="1:6" x14ac:dyDescent="0.2">
      <c r="A94" s="52" t="s">
        <v>241</v>
      </c>
      <c r="B94" s="53" t="s">
        <v>132</v>
      </c>
      <c r="C94" s="54" t="s">
        <v>242</v>
      </c>
      <c r="D94" s="55">
        <v>1366975.46</v>
      </c>
      <c r="E94" s="56">
        <v>10593.27</v>
      </c>
      <c r="F94" s="57">
        <f t="shared" si="2"/>
        <v>1356382.19</v>
      </c>
    </row>
    <row r="95" spans="1:6" ht="22.5" x14ac:dyDescent="0.2">
      <c r="A95" s="25" t="s">
        <v>146</v>
      </c>
      <c r="B95" s="64" t="s">
        <v>132</v>
      </c>
      <c r="C95" s="27" t="s">
        <v>243</v>
      </c>
      <c r="D95" s="28">
        <v>1316975.46</v>
      </c>
      <c r="E95" s="65">
        <v>10593.27</v>
      </c>
      <c r="F95" s="66">
        <f t="shared" si="2"/>
        <v>1306382.19</v>
      </c>
    </row>
    <row r="96" spans="1:6" ht="22.5" x14ac:dyDescent="0.2">
      <c r="A96" s="25" t="s">
        <v>148</v>
      </c>
      <c r="B96" s="64" t="s">
        <v>132</v>
      </c>
      <c r="C96" s="27" t="s">
        <v>244</v>
      </c>
      <c r="D96" s="28">
        <v>1316975.46</v>
      </c>
      <c r="E96" s="65">
        <v>10593.27</v>
      </c>
      <c r="F96" s="66">
        <f t="shared" si="2"/>
        <v>1306382.19</v>
      </c>
    </row>
    <row r="97" spans="1:6" x14ac:dyDescent="0.2">
      <c r="A97" s="25" t="s">
        <v>150</v>
      </c>
      <c r="B97" s="64" t="s">
        <v>132</v>
      </c>
      <c r="C97" s="27" t="s">
        <v>245</v>
      </c>
      <c r="D97" s="28">
        <v>1226975.46</v>
      </c>
      <c r="E97" s="65" t="s">
        <v>46</v>
      </c>
      <c r="F97" s="66">
        <f t="shared" si="2"/>
        <v>1226975.46</v>
      </c>
    </row>
    <row r="98" spans="1:6" x14ac:dyDescent="0.2">
      <c r="A98" s="25" t="s">
        <v>152</v>
      </c>
      <c r="B98" s="64" t="s">
        <v>132</v>
      </c>
      <c r="C98" s="27" t="s">
        <v>246</v>
      </c>
      <c r="D98" s="28">
        <v>90000</v>
      </c>
      <c r="E98" s="65">
        <v>10593.27</v>
      </c>
      <c r="F98" s="66">
        <f t="shared" si="2"/>
        <v>79406.73</v>
      </c>
    </row>
    <row r="99" spans="1:6" x14ac:dyDescent="0.2">
      <c r="A99" s="25" t="s">
        <v>154</v>
      </c>
      <c r="B99" s="64" t="s">
        <v>132</v>
      </c>
      <c r="C99" s="27" t="s">
        <v>247</v>
      </c>
      <c r="D99" s="28">
        <v>50000</v>
      </c>
      <c r="E99" s="65" t="s">
        <v>46</v>
      </c>
      <c r="F99" s="66">
        <f t="shared" si="2"/>
        <v>50000</v>
      </c>
    </row>
    <row r="100" spans="1:6" x14ac:dyDescent="0.2">
      <c r="A100" s="25" t="s">
        <v>156</v>
      </c>
      <c r="B100" s="64" t="s">
        <v>132</v>
      </c>
      <c r="C100" s="27" t="s">
        <v>248</v>
      </c>
      <c r="D100" s="28">
        <v>50000</v>
      </c>
      <c r="E100" s="65" t="s">
        <v>46</v>
      </c>
      <c r="F100" s="66">
        <f t="shared" si="2"/>
        <v>50000</v>
      </c>
    </row>
    <row r="101" spans="1:6" x14ac:dyDescent="0.2">
      <c r="A101" s="52" t="s">
        <v>249</v>
      </c>
      <c r="B101" s="53" t="s">
        <v>132</v>
      </c>
      <c r="C101" s="54" t="s">
        <v>250</v>
      </c>
      <c r="D101" s="55">
        <v>350000</v>
      </c>
      <c r="E101" s="56" t="s">
        <v>46</v>
      </c>
      <c r="F101" s="57">
        <f t="shared" si="2"/>
        <v>350000</v>
      </c>
    </row>
    <row r="102" spans="1:6" ht="22.5" x14ac:dyDescent="0.2">
      <c r="A102" s="25" t="s">
        <v>146</v>
      </c>
      <c r="B102" s="64" t="s">
        <v>132</v>
      </c>
      <c r="C102" s="27" t="s">
        <v>251</v>
      </c>
      <c r="D102" s="28">
        <v>300000</v>
      </c>
      <c r="E102" s="65" t="s">
        <v>46</v>
      </c>
      <c r="F102" s="66">
        <f t="shared" si="2"/>
        <v>300000</v>
      </c>
    </row>
    <row r="103" spans="1:6" ht="22.5" x14ac:dyDescent="0.2">
      <c r="A103" s="25" t="s">
        <v>148</v>
      </c>
      <c r="B103" s="64" t="s">
        <v>132</v>
      </c>
      <c r="C103" s="27" t="s">
        <v>252</v>
      </c>
      <c r="D103" s="28">
        <v>300000</v>
      </c>
      <c r="E103" s="65" t="s">
        <v>46</v>
      </c>
      <c r="F103" s="66">
        <f t="shared" si="2"/>
        <v>300000</v>
      </c>
    </row>
    <row r="104" spans="1:6" x14ac:dyDescent="0.2">
      <c r="A104" s="25" t="s">
        <v>150</v>
      </c>
      <c r="B104" s="64" t="s">
        <v>132</v>
      </c>
      <c r="C104" s="27" t="s">
        <v>253</v>
      </c>
      <c r="D104" s="28">
        <v>300000</v>
      </c>
      <c r="E104" s="65" t="s">
        <v>46</v>
      </c>
      <c r="F104" s="66">
        <f t="shared" si="2"/>
        <v>300000</v>
      </c>
    </row>
    <row r="105" spans="1:6" x14ac:dyDescent="0.2">
      <c r="A105" s="25" t="s">
        <v>154</v>
      </c>
      <c r="B105" s="64" t="s">
        <v>132</v>
      </c>
      <c r="C105" s="27" t="s">
        <v>254</v>
      </c>
      <c r="D105" s="28">
        <v>50000</v>
      </c>
      <c r="E105" s="65" t="s">
        <v>46</v>
      </c>
      <c r="F105" s="66">
        <f t="shared" si="2"/>
        <v>50000</v>
      </c>
    </row>
    <row r="106" spans="1:6" x14ac:dyDescent="0.2">
      <c r="A106" s="25" t="s">
        <v>156</v>
      </c>
      <c r="B106" s="64" t="s">
        <v>132</v>
      </c>
      <c r="C106" s="27" t="s">
        <v>255</v>
      </c>
      <c r="D106" s="28">
        <v>50000</v>
      </c>
      <c r="E106" s="65" t="s">
        <v>46</v>
      </c>
      <c r="F106" s="66">
        <f t="shared" si="2"/>
        <v>50000</v>
      </c>
    </row>
    <row r="107" spans="1:6" x14ac:dyDescent="0.2">
      <c r="A107" s="52" t="s">
        <v>256</v>
      </c>
      <c r="B107" s="53" t="s">
        <v>132</v>
      </c>
      <c r="C107" s="54" t="s">
        <v>257</v>
      </c>
      <c r="D107" s="55">
        <v>1016975.46</v>
      </c>
      <c r="E107" s="56">
        <v>10593.27</v>
      </c>
      <c r="F107" s="57">
        <f t="shared" si="2"/>
        <v>1006382.19</v>
      </c>
    </row>
    <row r="108" spans="1:6" ht="22.5" x14ac:dyDescent="0.2">
      <c r="A108" s="25" t="s">
        <v>146</v>
      </c>
      <c r="B108" s="64" t="s">
        <v>132</v>
      </c>
      <c r="C108" s="27" t="s">
        <v>258</v>
      </c>
      <c r="D108" s="28">
        <v>1016975.46</v>
      </c>
      <c r="E108" s="65">
        <v>10593.27</v>
      </c>
      <c r="F108" s="66">
        <f t="shared" si="2"/>
        <v>1006382.19</v>
      </c>
    </row>
    <row r="109" spans="1:6" ht="22.5" x14ac:dyDescent="0.2">
      <c r="A109" s="25" t="s">
        <v>148</v>
      </c>
      <c r="B109" s="64" t="s">
        <v>132</v>
      </c>
      <c r="C109" s="27" t="s">
        <v>259</v>
      </c>
      <c r="D109" s="28">
        <v>1016975.46</v>
      </c>
      <c r="E109" s="65">
        <v>10593.27</v>
      </c>
      <c r="F109" s="66">
        <f t="shared" si="2"/>
        <v>1006382.19</v>
      </c>
    </row>
    <row r="110" spans="1:6" x14ac:dyDescent="0.2">
      <c r="A110" s="25" t="s">
        <v>150</v>
      </c>
      <c r="B110" s="64" t="s">
        <v>132</v>
      </c>
      <c r="C110" s="27" t="s">
        <v>260</v>
      </c>
      <c r="D110" s="28">
        <v>926975.46</v>
      </c>
      <c r="E110" s="65" t="s">
        <v>46</v>
      </c>
      <c r="F110" s="66">
        <f t="shared" si="2"/>
        <v>926975.46</v>
      </c>
    </row>
    <row r="111" spans="1:6" x14ac:dyDescent="0.2">
      <c r="A111" s="25" t="s">
        <v>152</v>
      </c>
      <c r="B111" s="64" t="s">
        <v>132</v>
      </c>
      <c r="C111" s="27" t="s">
        <v>261</v>
      </c>
      <c r="D111" s="28">
        <v>90000</v>
      </c>
      <c r="E111" s="65">
        <v>10593.27</v>
      </c>
      <c r="F111" s="66">
        <f t="shared" ref="F111:F142" si="3">IF(OR(D111="-",IF(E111="-",0,E111)&gt;=IF(D111="-",0,D111)),"-",IF(D111="-",0,D111)-IF(E111="-",0,E111))</f>
        <v>79406.73</v>
      </c>
    </row>
    <row r="112" spans="1:6" x14ac:dyDescent="0.2">
      <c r="A112" s="52" t="s">
        <v>262</v>
      </c>
      <c r="B112" s="53" t="s">
        <v>132</v>
      </c>
      <c r="C112" s="54" t="s">
        <v>263</v>
      </c>
      <c r="D112" s="55">
        <v>604636</v>
      </c>
      <c r="E112" s="56">
        <v>98421.4</v>
      </c>
      <c r="F112" s="57">
        <f t="shared" si="3"/>
        <v>506214.6</v>
      </c>
    </row>
    <row r="113" spans="1:6" ht="56.25" x14ac:dyDescent="0.2">
      <c r="A113" s="25" t="s">
        <v>136</v>
      </c>
      <c r="B113" s="64" t="s">
        <v>132</v>
      </c>
      <c r="C113" s="27" t="s">
        <v>264</v>
      </c>
      <c r="D113" s="28">
        <v>310636</v>
      </c>
      <c r="E113" s="65">
        <v>50106</v>
      </c>
      <c r="F113" s="66">
        <f t="shared" si="3"/>
        <v>260530</v>
      </c>
    </row>
    <row r="114" spans="1:6" ht="22.5" x14ac:dyDescent="0.2">
      <c r="A114" s="25" t="s">
        <v>138</v>
      </c>
      <c r="B114" s="64" t="s">
        <v>132</v>
      </c>
      <c r="C114" s="27" t="s">
        <v>265</v>
      </c>
      <c r="D114" s="28">
        <v>310636</v>
      </c>
      <c r="E114" s="65">
        <v>50106</v>
      </c>
      <c r="F114" s="66">
        <f t="shared" si="3"/>
        <v>260530</v>
      </c>
    </row>
    <row r="115" spans="1:6" ht="22.5" x14ac:dyDescent="0.2">
      <c r="A115" s="25" t="s">
        <v>140</v>
      </c>
      <c r="B115" s="64" t="s">
        <v>132</v>
      </c>
      <c r="C115" s="27" t="s">
        <v>266</v>
      </c>
      <c r="D115" s="28">
        <v>238584</v>
      </c>
      <c r="E115" s="65">
        <v>38484</v>
      </c>
      <c r="F115" s="66">
        <f t="shared" si="3"/>
        <v>200100</v>
      </c>
    </row>
    <row r="116" spans="1:6" ht="33.75" x14ac:dyDescent="0.2">
      <c r="A116" s="25" t="s">
        <v>144</v>
      </c>
      <c r="B116" s="64" t="s">
        <v>132</v>
      </c>
      <c r="C116" s="27" t="s">
        <v>267</v>
      </c>
      <c r="D116" s="28">
        <v>72052</v>
      </c>
      <c r="E116" s="65">
        <v>11622</v>
      </c>
      <c r="F116" s="66">
        <f t="shared" si="3"/>
        <v>60430</v>
      </c>
    </row>
    <row r="117" spans="1:6" ht="22.5" x14ac:dyDescent="0.2">
      <c r="A117" s="25" t="s">
        <v>146</v>
      </c>
      <c r="B117" s="64" t="s">
        <v>132</v>
      </c>
      <c r="C117" s="27" t="s">
        <v>268</v>
      </c>
      <c r="D117" s="28">
        <v>10000</v>
      </c>
      <c r="E117" s="65">
        <v>982.08</v>
      </c>
      <c r="F117" s="66">
        <f t="shared" si="3"/>
        <v>9017.92</v>
      </c>
    </row>
    <row r="118" spans="1:6" ht="22.5" x14ac:dyDescent="0.2">
      <c r="A118" s="25" t="s">
        <v>148</v>
      </c>
      <c r="B118" s="64" t="s">
        <v>132</v>
      </c>
      <c r="C118" s="27" t="s">
        <v>269</v>
      </c>
      <c r="D118" s="28">
        <v>10000</v>
      </c>
      <c r="E118" s="65">
        <v>982.08</v>
      </c>
      <c r="F118" s="66">
        <f t="shared" si="3"/>
        <v>9017.92</v>
      </c>
    </row>
    <row r="119" spans="1:6" x14ac:dyDescent="0.2">
      <c r="A119" s="25" t="s">
        <v>150</v>
      </c>
      <c r="B119" s="64" t="s">
        <v>132</v>
      </c>
      <c r="C119" s="27" t="s">
        <v>270</v>
      </c>
      <c r="D119" s="28">
        <v>10000</v>
      </c>
      <c r="E119" s="65">
        <v>982.08</v>
      </c>
      <c r="F119" s="66">
        <f t="shared" si="3"/>
        <v>9017.92</v>
      </c>
    </row>
    <row r="120" spans="1:6" x14ac:dyDescent="0.2">
      <c r="A120" s="25" t="s">
        <v>154</v>
      </c>
      <c r="B120" s="64" t="s">
        <v>132</v>
      </c>
      <c r="C120" s="27" t="s">
        <v>271</v>
      </c>
      <c r="D120" s="28">
        <v>284000</v>
      </c>
      <c r="E120" s="65">
        <v>47333.32</v>
      </c>
      <c r="F120" s="66">
        <f t="shared" si="3"/>
        <v>236666.68</v>
      </c>
    </row>
    <row r="121" spans="1:6" x14ac:dyDescent="0.2">
      <c r="A121" s="25" t="s">
        <v>156</v>
      </c>
      <c r="B121" s="64" t="s">
        <v>132</v>
      </c>
      <c r="C121" s="27" t="s">
        <v>272</v>
      </c>
      <c r="D121" s="28">
        <v>284000</v>
      </c>
      <c r="E121" s="65">
        <v>47333.32</v>
      </c>
      <c r="F121" s="66">
        <f t="shared" si="3"/>
        <v>236666.68</v>
      </c>
    </row>
    <row r="122" spans="1:6" x14ac:dyDescent="0.2">
      <c r="A122" s="52" t="s">
        <v>273</v>
      </c>
      <c r="B122" s="53" t="s">
        <v>132</v>
      </c>
      <c r="C122" s="54" t="s">
        <v>274</v>
      </c>
      <c r="D122" s="55">
        <v>294000</v>
      </c>
      <c r="E122" s="56">
        <v>48315.4</v>
      </c>
      <c r="F122" s="57">
        <f t="shared" si="3"/>
        <v>245684.6</v>
      </c>
    </row>
    <row r="123" spans="1:6" ht="22.5" x14ac:dyDescent="0.2">
      <c r="A123" s="25" t="s">
        <v>146</v>
      </c>
      <c r="B123" s="64" t="s">
        <v>132</v>
      </c>
      <c r="C123" s="27" t="s">
        <v>275</v>
      </c>
      <c r="D123" s="28">
        <v>10000</v>
      </c>
      <c r="E123" s="65">
        <v>982.08</v>
      </c>
      <c r="F123" s="66">
        <f t="shared" si="3"/>
        <v>9017.92</v>
      </c>
    </row>
    <row r="124" spans="1:6" ht="22.5" x14ac:dyDescent="0.2">
      <c r="A124" s="25" t="s">
        <v>148</v>
      </c>
      <c r="B124" s="64" t="s">
        <v>132</v>
      </c>
      <c r="C124" s="27" t="s">
        <v>276</v>
      </c>
      <c r="D124" s="28">
        <v>10000</v>
      </c>
      <c r="E124" s="65">
        <v>982.08</v>
      </c>
      <c r="F124" s="66">
        <f t="shared" si="3"/>
        <v>9017.92</v>
      </c>
    </row>
    <row r="125" spans="1:6" x14ac:dyDescent="0.2">
      <c r="A125" s="25" t="s">
        <v>150</v>
      </c>
      <c r="B125" s="64" t="s">
        <v>132</v>
      </c>
      <c r="C125" s="27" t="s">
        <v>277</v>
      </c>
      <c r="D125" s="28">
        <v>10000</v>
      </c>
      <c r="E125" s="65">
        <v>982.08</v>
      </c>
      <c r="F125" s="66">
        <f t="shared" si="3"/>
        <v>9017.92</v>
      </c>
    </row>
    <row r="126" spans="1:6" x14ac:dyDescent="0.2">
      <c r="A126" s="25" t="s">
        <v>154</v>
      </c>
      <c r="B126" s="64" t="s">
        <v>132</v>
      </c>
      <c r="C126" s="27" t="s">
        <v>278</v>
      </c>
      <c r="D126" s="28">
        <v>284000</v>
      </c>
      <c r="E126" s="65">
        <v>47333.32</v>
      </c>
      <c r="F126" s="66">
        <f t="shared" si="3"/>
        <v>236666.68</v>
      </c>
    </row>
    <row r="127" spans="1:6" x14ac:dyDescent="0.2">
      <c r="A127" s="25" t="s">
        <v>156</v>
      </c>
      <c r="B127" s="64" t="s">
        <v>132</v>
      </c>
      <c r="C127" s="27" t="s">
        <v>279</v>
      </c>
      <c r="D127" s="28">
        <v>284000</v>
      </c>
      <c r="E127" s="65">
        <v>47333.32</v>
      </c>
      <c r="F127" s="66">
        <f t="shared" si="3"/>
        <v>236666.68</v>
      </c>
    </row>
    <row r="128" spans="1:6" ht="22.5" x14ac:dyDescent="0.2">
      <c r="A128" s="52" t="s">
        <v>280</v>
      </c>
      <c r="B128" s="53" t="s">
        <v>132</v>
      </c>
      <c r="C128" s="54" t="s">
        <v>281</v>
      </c>
      <c r="D128" s="55">
        <v>310636</v>
      </c>
      <c r="E128" s="56">
        <v>50106</v>
      </c>
      <c r="F128" s="57">
        <f t="shared" si="3"/>
        <v>260530</v>
      </c>
    </row>
    <row r="129" spans="1:6" ht="56.25" x14ac:dyDescent="0.2">
      <c r="A129" s="25" t="s">
        <v>136</v>
      </c>
      <c r="B129" s="64" t="s">
        <v>132</v>
      </c>
      <c r="C129" s="27" t="s">
        <v>282</v>
      </c>
      <c r="D129" s="28">
        <v>310636</v>
      </c>
      <c r="E129" s="65">
        <v>50106</v>
      </c>
      <c r="F129" s="66">
        <f t="shared" si="3"/>
        <v>260530</v>
      </c>
    </row>
    <row r="130" spans="1:6" ht="22.5" x14ac:dyDescent="0.2">
      <c r="A130" s="25" t="s">
        <v>138</v>
      </c>
      <c r="B130" s="64" t="s">
        <v>132</v>
      </c>
      <c r="C130" s="27" t="s">
        <v>283</v>
      </c>
      <c r="D130" s="28">
        <v>310636</v>
      </c>
      <c r="E130" s="65">
        <v>50106</v>
      </c>
      <c r="F130" s="66">
        <f t="shared" si="3"/>
        <v>260530</v>
      </c>
    </row>
    <row r="131" spans="1:6" ht="22.5" x14ac:dyDescent="0.2">
      <c r="A131" s="25" t="s">
        <v>140</v>
      </c>
      <c r="B131" s="64" t="s">
        <v>132</v>
      </c>
      <c r="C131" s="27" t="s">
        <v>284</v>
      </c>
      <c r="D131" s="28">
        <v>238584</v>
      </c>
      <c r="E131" s="65">
        <v>38484</v>
      </c>
      <c r="F131" s="66">
        <f t="shared" si="3"/>
        <v>200100</v>
      </c>
    </row>
    <row r="132" spans="1:6" ht="33.75" x14ac:dyDescent="0.2">
      <c r="A132" s="25" t="s">
        <v>144</v>
      </c>
      <c r="B132" s="64" t="s">
        <v>132</v>
      </c>
      <c r="C132" s="27" t="s">
        <v>285</v>
      </c>
      <c r="D132" s="28">
        <v>72052</v>
      </c>
      <c r="E132" s="65">
        <v>11622</v>
      </c>
      <c r="F132" s="66">
        <f t="shared" si="3"/>
        <v>60430</v>
      </c>
    </row>
    <row r="133" spans="1:6" x14ac:dyDescent="0.2">
      <c r="A133" s="52" t="s">
        <v>286</v>
      </c>
      <c r="B133" s="53" t="s">
        <v>132</v>
      </c>
      <c r="C133" s="54" t="s">
        <v>287</v>
      </c>
      <c r="D133" s="55">
        <v>94800</v>
      </c>
      <c r="E133" s="56">
        <v>15800</v>
      </c>
      <c r="F133" s="57">
        <f t="shared" si="3"/>
        <v>79000</v>
      </c>
    </row>
    <row r="134" spans="1:6" x14ac:dyDescent="0.2">
      <c r="A134" s="25" t="s">
        <v>288</v>
      </c>
      <c r="B134" s="64" t="s">
        <v>132</v>
      </c>
      <c r="C134" s="27" t="s">
        <v>289</v>
      </c>
      <c r="D134" s="28">
        <v>94800</v>
      </c>
      <c r="E134" s="65">
        <v>15800</v>
      </c>
      <c r="F134" s="66">
        <f t="shared" si="3"/>
        <v>79000</v>
      </c>
    </row>
    <row r="135" spans="1:6" x14ac:dyDescent="0.2">
      <c r="A135" s="25" t="s">
        <v>290</v>
      </c>
      <c r="B135" s="64" t="s">
        <v>132</v>
      </c>
      <c r="C135" s="27" t="s">
        <v>291</v>
      </c>
      <c r="D135" s="28">
        <v>94800</v>
      </c>
      <c r="E135" s="65">
        <v>15800</v>
      </c>
      <c r="F135" s="66">
        <f t="shared" si="3"/>
        <v>79000</v>
      </c>
    </row>
    <row r="136" spans="1:6" ht="22.5" x14ac:dyDescent="0.2">
      <c r="A136" s="25" t="s">
        <v>292</v>
      </c>
      <c r="B136" s="64" t="s">
        <v>132</v>
      </c>
      <c r="C136" s="27" t="s">
        <v>293</v>
      </c>
      <c r="D136" s="28">
        <v>94800</v>
      </c>
      <c r="E136" s="65">
        <v>15800</v>
      </c>
      <c r="F136" s="66">
        <f t="shared" si="3"/>
        <v>79000</v>
      </c>
    </row>
    <row r="137" spans="1:6" x14ac:dyDescent="0.2">
      <c r="A137" s="52" t="s">
        <v>294</v>
      </c>
      <c r="B137" s="53" t="s">
        <v>132</v>
      </c>
      <c r="C137" s="54" t="s">
        <v>295</v>
      </c>
      <c r="D137" s="55">
        <v>94800</v>
      </c>
      <c r="E137" s="56">
        <v>15800</v>
      </c>
      <c r="F137" s="57">
        <f t="shared" si="3"/>
        <v>79000</v>
      </c>
    </row>
    <row r="138" spans="1:6" x14ac:dyDescent="0.2">
      <c r="A138" s="25" t="s">
        <v>288</v>
      </c>
      <c r="B138" s="64" t="s">
        <v>132</v>
      </c>
      <c r="C138" s="27" t="s">
        <v>296</v>
      </c>
      <c r="D138" s="28">
        <v>94800</v>
      </c>
      <c r="E138" s="65">
        <v>15800</v>
      </c>
      <c r="F138" s="66">
        <f t="shared" si="3"/>
        <v>79000</v>
      </c>
    </row>
    <row r="139" spans="1:6" x14ac:dyDescent="0.2">
      <c r="A139" s="25" t="s">
        <v>290</v>
      </c>
      <c r="B139" s="64" t="s">
        <v>132</v>
      </c>
      <c r="C139" s="27" t="s">
        <v>297</v>
      </c>
      <c r="D139" s="28">
        <v>94800</v>
      </c>
      <c r="E139" s="65">
        <v>15800</v>
      </c>
      <c r="F139" s="66">
        <f t="shared" si="3"/>
        <v>79000</v>
      </c>
    </row>
    <row r="140" spans="1:6" ht="22.5" x14ac:dyDescent="0.2">
      <c r="A140" s="25" t="s">
        <v>292</v>
      </c>
      <c r="B140" s="64" t="s">
        <v>132</v>
      </c>
      <c r="C140" s="27" t="s">
        <v>298</v>
      </c>
      <c r="D140" s="28">
        <v>94800</v>
      </c>
      <c r="E140" s="65">
        <v>15800</v>
      </c>
      <c r="F140" s="66">
        <f t="shared" si="3"/>
        <v>79000</v>
      </c>
    </row>
    <row r="141" spans="1:6" ht="9" customHeight="1" x14ac:dyDescent="0.2">
      <c r="A141" s="67"/>
      <c r="B141" s="68"/>
      <c r="C141" s="69"/>
      <c r="D141" s="70"/>
      <c r="E141" s="68"/>
      <c r="F141" s="68"/>
    </row>
    <row r="142" spans="1:6" ht="13.5" customHeight="1" x14ac:dyDescent="0.2">
      <c r="A142" s="71" t="s">
        <v>299</v>
      </c>
      <c r="B142" s="72" t="s">
        <v>300</v>
      </c>
      <c r="C142" s="73" t="s">
        <v>133</v>
      </c>
      <c r="D142" s="74">
        <v>-3071642.22</v>
      </c>
      <c r="E142" s="74">
        <v>964465.93</v>
      </c>
      <c r="F142" s="75" t="s">
        <v>301</v>
      </c>
    </row>
  </sheetData>
  <mergeCells count="7">
    <mergeCell ref="F4:F9"/>
    <mergeCell ref="C4:C9"/>
    <mergeCell ref="A2:D2"/>
    <mergeCell ref="A4:A11"/>
    <mergeCell ref="B4:B11"/>
    <mergeCell ref="D4:D11"/>
    <mergeCell ref="E4:E9"/>
  </mergeCells>
  <conditionalFormatting sqref="E14:F14 E16:F16">
    <cfRule type="cellIs" priority="1" stopIfTrue="1" operator="equal">
      <formula>0</formula>
    </cfRule>
  </conditionalFormatting>
  <conditionalFormatting sqref="E28:F29">
    <cfRule type="cellIs" priority="2" stopIfTrue="1" operator="equal">
      <formula>0</formula>
    </cfRule>
  </conditionalFormatting>
  <conditionalFormatting sqref="E31:F31">
    <cfRule type="cellIs" priority="3" stopIfTrue="1" operator="equal">
      <formula>0</formula>
    </cfRule>
  </conditionalFormatting>
  <pageMargins left="0.39370078740157483" right="0.39370078740157483" top="0.78740157480314965" bottom="0.39370078740157483" header="0.51181102362204722" footer="0.51181102362204722"/>
  <pageSetup paperSize="9" fitToHeight="0" orientation="portrait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39"/>
  <sheetViews>
    <sheetView showGridLines="0" workbookViewId="0">
      <selection sqref="A1:F1"/>
    </sheetView>
  </sheetViews>
  <sheetFormatPr defaultRowHeight="12.75" customHeight="1" x14ac:dyDescent="0.2"/>
  <cols>
    <col min="1" max="1" width="42.28515625" customWidth="1"/>
    <col min="2" max="2" width="5.5703125" customWidth="1"/>
    <col min="3" max="3" width="40.7109375" customWidth="1"/>
    <col min="4" max="6" width="18.7109375" customWidth="1"/>
  </cols>
  <sheetData>
    <row r="1" spans="1:6" ht="11.1" customHeight="1" x14ac:dyDescent="0.2">
      <c r="A1" s="119" t="s">
        <v>302</v>
      </c>
      <c r="B1" s="119"/>
      <c r="C1" s="119"/>
      <c r="D1" s="119"/>
      <c r="E1" s="119"/>
      <c r="F1" s="119"/>
    </row>
    <row r="2" spans="1:6" ht="13.15" customHeight="1" x14ac:dyDescent="0.25">
      <c r="A2" s="95" t="s">
        <v>303</v>
      </c>
      <c r="B2" s="95"/>
      <c r="C2" s="95"/>
      <c r="D2" s="95"/>
      <c r="E2" s="95"/>
      <c r="F2" s="95"/>
    </row>
    <row r="3" spans="1:6" ht="9" customHeight="1" x14ac:dyDescent="0.2">
      <c r="A3" s="5"/>
      <c r="B3" s="76"/>
      <c r="C3" s="44"/>
      <c r="D3" s="10"/>
      <c r="E3" s="10"/>
      <c r="F3" s="44"/>
    </row>
    <row r="4" spans="1:6" ht="13.9" customHeight="1" x14ac:dyDescent="0.2">
      <c r="A4" s="106" t="s">
        <v>21</v>
      </c>
      <c r="B4" s="100" t="s">
        <v>22</v>
      </c>
      <c r="C4" s="112" t="s">
        <v>304</v>
      </c>
      <c r="D4" s="103" t="s">
        <v>24</v>
      </c>
      <c r="E4" s="103" t="s">
        <v>25</v>
      </c>
      <c r="F4" s="109" t="s">
        <v>26</v>
      </c>
    </row>
    <row r="5" spans="1:6" ht="4.9000000000000004" customHeight="1" x14ac:dyDescent="0.2">
      <c r="A5" s="107"/>
      <c r="B5" s="101"/>
      <c r="C5" s="113"/>
      <c r="D5" s="104"/>
      <c r="E5" s="104"/>
      <c r="F5" s="110"/>
    </row>
    <row r="6" spans="1:6" ht="6" customHeight="1" x14ac:dyDescent="0.2">
      <c r="A6" s="107"/>
      <c r="B6" s="101"/>
      <c r="C6" s="113"/>
      <c r="D6" s="104"/>
      <c r="E6" s="104"/>
      <c r="F6" s="110"/>
    </row>
    <row r="7" spans="1:6" ht="4.9000000000000004" customHeight="1" x14ac:dyDescent="0.2">
      <c r="A7" s="107"/>
      <c r="B7" s="101"/>
      <c r="C7" s="113"/>
      <c r="D7" s="104"/>
      <c r="E7" s="104"/>
      <c r="F7" s="110"/>
    </row>
    <row r="8" spans="1:6" ht="6" customHeight="1" x14ac:dyDescent="0.2">
      <c r="A8" s="107"/>
      <c r="B8" s="101"/>
      <c r="C8" s="113"/>
      <c r="D8" s="104"/>
      <c r="E8" s="104"/>
      <c r="F8" s="110"/>
    </row>
    <row r="9" spans="1:6" ht="6" customHeight="1" x14ac:dyDescent="0.2">
      <c r="A9" s="107"/>
      <c r="B9" s="101"/>
      <c r="C9" s="113"/>
      <c r="D9" s="104"/>
      <c r="E9" s="104"/>
      <c r="F9" s="110"/>
    </row>
    <row r="10" spans="1:6" ht="18" customHeight="1" x14ac:dyDescent="0.2">
      <c r="A10" s="108"/>
      <c r="B10" s="102"/>
      <c r="C10" s="120"/>
      <c r="D10" s="105"/>
      <c r="E10" s="105"/>
      <c r="F10" s="111"/>
    </row>
    <row r="11" spans="1:6" ht="13.5" customHeight="1" x14ac:dyDescent="0.2">
      <c r="A11" s="19">
        <v>1</v>
      </c>
      <c r="B11" s="20">
        <v>2</v>
      </c>
      <c r="C11" s="21">
        <v>3</v>
      </c>
      <c r="D11" s="22" t="s">
        <v>27</v>
      </c>
      <c r="E11" s="51" t="s">
        <v>28</v>
      </c>
      <c r="F11" s="24" t="s">
        <v>29</v>
      </c>
    </row>
    <row r="12" spans="1:6" ht="22.5" x14ac:dyDescent="0.2">
      <c r="A12" s="77" t="s">
        <v>305</v>
      </c>
      <c r="B12" s="78" t="s">
        <v>306</v>
      </c>
      <c r="C12" s="79" t="s">
        <v>133</v>
      </c>
      <c r="D12" s="80">
        <v>5071642.22</v>
      </c>
      <c r="E12" s="80">
        <v>-964465.93</v>
      </c>
      <c r="F12" s="81">
        <v>6036108.1500000004</v>
      </c>
    </row>
    <row r="13" spans="1:6" x14ac:dyDescent="0.2">
      <c r="A13" s="82" t="s">
        <v>33</v>
      </c>
      <c r="B13" s="83"/>
      <c r="C13" s="84"/>
      <c r="D13" s="85"/>
      <c r="E13" s="85"/>
      <c r="F13" s="86"/>
    </row>
    <row r="14" spans="1:6" ht="22.5" x14ac:dyDescent="0.2">
      <c r="A14" s="52" t="s">
        <v>307</v>
      </c>
      <c r="B14" s="87" t="s">
        <v>308</v>
      </c>
      <c r="C14" s="88" t="s">
        <v>133</v>
      </c>
      <c r="D14" s="55">
        <v>2000000</v>
      </c>
      <c r="E14" s="55" t="s">
        <v>46</v>
      </c>
      <c r="F14" s="57">
        <v>2000000</v>
      </c>
    </row>
    <row r="15" spans="1:6" x14ac:dyDescent="0.2">
      <c r="A15" s="82" t="s">
        <v>309</v>
      </c>
      <c r="B15" s="83"/>
      <c r="C15" s="84"/>
      <c r="D15" s="85"/>
      <c r="E15" s="85"/>
      <c r="F15" s="86"/>
    </row>
    <row r="16" spans="1:6" ht="22.5" x14ac:dyDescent="0.2">
      <c r="A16" s="52" t="s">
        <v>310</v>
      </c>
      <c r="B16" s="87" t="s">
        <v>308</v>
      </c>
      <c r="C16" s="88" t="s">
        <v>311</v>
      </c>
      <c r="D16" s="55">
        <v>2000000</v>
      </c>
      <c r="E16" s="55" t="s">
        <v>46</v>
      </c>
      <c r="F16" s="57">
        <v>2000000</v>
      </c>
    </row>
    <row r="17" spans="1:6" ht="33.75" x14ac:dyDescent="0.2">
      <c r="A17" s="25" t="s">
        <v>312</v>
      </c>
      <c r="B17" s="26" t="s">
        <v>308</v>
      </c>
      <c r="C17" s="89" t="s">
        <v>313</v>
      </c>
      <c r="D17" s="28">
        <v>2000000</v>
      </c>
      <c r="E17" s="28" t="s">
        <v>46</v>
      </c>
      <c r="F17" s="66">
        <v>2000000</v>
      </c>
    </row>
    <row r="18" spans="1:6" x14ac:dyDescent="0.2">
      <c r="A18" s="52" t="s">
        <v>314</v>
      </c>
      <c r="B18" s="87" t="s">
        <v>315</v>
      </c>
      <c r="C18" s="88" t="s">
        <v>133</v>
      </c>
      <c r="D18" s="55" t="s">
        <v>46</v>
      </c>
      <c r="E18" s="55" t="s">
        <v>46</v>
      </c>
      <c r="F18" s="57" t="s">
        <v>46</v>
      </c>
    </row>
    <row r="19" spans="1:6" x14ac:dyDescent="0.2">
      <c r="A19" s="82" t="s">
        <v>309</v>
      </c>
      <c r="B19" s="83"/>
      <c r="C19" s="84"/>
      <c r="D19" s="85"/>
      <c r="E19" s="85"/>
      <c r="F19" s="86"/>
    </row>
    <row r="20" spans="1:6" x14ac:dyDescent="0.2">
      <c r="A20" s="77" t="s">
        <v>316</v>
      </c>
      <c r="B20" s="78" t="s">
        <v>317</v>
      </c>
      <c r="C20" s="79" t="s">
        <v>318</v>
      </c>
      <c r="D20" s="80">
        <v>3071642.22</v>
      </c>
      <c r="E20" s="80">
        <v>-964465.93</v>
      </c>
      <c r="F20" s="81">
        <v>4036108.15</v>
      </c>
    </row>
    <row r="21" spans="1:6" ht="22.5" x14ac:dyDescent="0.2">
      <c r="A21" s="77" t="s">
        <v>319</v>
      </c>
      <c r="B21" s="78" t="s">
        <v>317</v>
      </c>
      <c r="C21" s="79" t="s">
        <v>320</v>
      </c>
      <c r="D21" s="80">
        <v>3071642.22</v>
      </c>
      <c r="E21" s="80">
        <v>-964465.93</v>
      </c>
      <c r="F21" s="81">
        <v>4036108.15</v>
      </c>
    </row>
    <row r="22" spans="1:6" x14ac:dyDescent="0.2">
      <c r="A22" s="77" t="s">
        <v>321</v>
      </c>
      <c r="B22" s="78" t="s">
        <v>322</v>
      </c>
      <c r="C22" s="79" t="s">
        <v>323</v>
      </c>
      <c r="D22" s="80">
        <v>-4274200</v>
      </c>
      <c r="E22" s="80">
        <v>-1716180.15</v>
      </c>
      <c r="F22" s="81" t="s">
        <v>301</v>
      </c>
    </row>
    <row r="23" spans="1:6" ht="22.5" x14ac:dyDescent="0.2">
      <c r="A23" s="77" t="s">
        <v>324</v>
      </c>
      <c r="B23" s="78" t="s">
        <v>322</v>
      </c>
      <c r="C23" s="79" t="s">
        <v>325</v>
      </c>
      <c r="D23" s="80">
        <v>-4274200</v>
      </c>
      <c r="E23" s="80">
        <v>-1716180.15</v>
      </c>
      <c r="F23" s="81" t="s">
        <v>301</v>
      </c>
    </row>
    <row r="24" spans="1:6" ht="22.5" x14ac:dyDescent="0.2">
      <c r="A24" s="25" t="s">
        <v>326</v>
      </c>
      <c r="B24" s="26" t="s">
        <v>322</v>
      </c>
      <c r="C24" s="89" t="s">
        <v>327</v>
      </c>
      <c r="D24" s="28">
        <v>-4274200</v>
      </c>
      <c r="E24" s="28">
        <v>-1716180.15</v>
      </c>
      <c r="F24" s="66" t="s">
        <v>301</v>
      </c>
    </row>
    <row r="25" spans="1:6" x14ac:dyDescent="0.2">
      <c r="A25" s="77" t="s">
        <v>328</v>
      </c>
      <c r="B25" s="78" t="s">
        <v>329</v>
      </c>
      <c r="C25" s="79" t="s">
        <v>330</v>
      </c>
      <c r="D25" s="80">
        <v>7345842.2199999997</v>
      </c>
      <c r="E25" s="80">
        <v>751714.22</v>
      </c>
      <c r="F25" s="81" t="s">
        <v>301</v>
      </c>
    </row>
    <row r="26" spans="1:6" ht="22.5" x14ac:dyDescent="0.2">
      <c r="A26" s="25" t="s">
        <v>331</v>
      </c>
      <c r="B26" s="26" t="s">
        <v>329</v>
      </c>
      <c r="C26" s="89" t="s">
        <v>332</v>
      </c>
      <c r="D26" s="28">
        <v>7345842.2199999997</v>
      </c>
      <c r="E26" s="28">
        <v>751714.22</v>
      </c>
      <c r="F26" s="66" t="s">
        <v>301</v>
      </c>
    </row>
    <row r="27" spans="1:6" ht="12.75" customHeight="1" x14ac:dyDescent="0.2">
      <c r="A27" s="90"/>
      <c r="B27" s="91"/>
      <c r="C27" s="92"/>
      <c r="D27" s="93"/>
      <c r="E27" s="93"/>
      <c r="F27" s="94"/>
    </row>
    <row r="39" spans="1:6" ht="12.75" customHeight="1" x14ac:dyDescent="0.2">
      <c r="A39" s="12" t="s">
        <v>333</v>
      </c>
      <c r="D39" s="2"/>
      <c r="E39" s="2"/>
      <c r="F39" s="8"/>
    </row>
  </sheetData>
  <mergeCells count="8">
    <mergeCell ref="A2:F2"/>
    <mergeCell ref="A1:F1"/>
    <mergeCell ref="A4:A10"/>
    <mergeCell ref="B4:B10"/>
    <mergeCell ref="D4:D10"/>
    <mergeCell ref="C4:C10"/>
    <mergeCell ref="E4:E10"/>
    <mergeCell ref="F4:F10"/>
  </mergeCells>
  <conditionalFormatting sqref="F15:F17 E13:F13 E15">
    <cfRule type="cellIs" priority="1" stopIfTrue="1" operator="equal">
      <formula>0</formula>
    </cfRule>
  </conditionalFormatting>
  <conditionalFormatting sqref="E28:F28">
    <cfRule type="cellIs" priority="2" stopIfTrue="1" operator="equal">
      <formula>0</formula>
    </cfRule>
  </conditionalFormatting>
  <conditionalFormatting sqref="E30:F30">
    <cfRule type="cellIs" priority="3" stopIfTrue="1" operator="equal">
      <formula>0</formula>
    </cfRule>
  </conditionalFormatting>
  <conditionalFormatting sqref="E101:F101">
    <cfRule type="cellIs" priority="4" stopIfTrue="1" operator="equal">
      <formula>0</formula>
    </cfRule>
  </conditionalFormatting>
  <pageMargins left="0.39370078740157483" right="0.39370078740157483" top="0.78740157480314965" bottom="0.39370078740157483" header="0.51181102362204722" footer="0.51181102362204722"/>
  <pageSetup paperSize="9" fitToHeight="0" orientation="portrait"/>
  <headerFooter alignWithMargins="0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0"/>
  <sheetViews>
    <sheetView workbookViewId="0"/>
  </sheetViews>
  <sheetFormatPr defaultRowHeight="12.75" x14ac:dyDescent="0.2"/>
  <sheetData>
    <row r="1" spans="1:2" x14ac:dyDescent="0.2">
      <c r="A1" t="s">
        <v>334</v>
      </c>
      <c r="B1" t="s">
        <v>28</v>
      </c>
    </row>
    <row r="2" spans="1:2" x14ac:dyDescent="0.2">
      <c r="A2" t="s">
        <v>335</v>
      </c>
      <c r="B2" t="s">
        <v>336</v>
      </c>
    </row>
    <row r="3" spans="1:2" x14ac:dyDescent="0.2">
      <c r="A3" t="s">
        <v>337</v>
      </c>
      <c r="B3" t="s">
        <v>6</v>
      </c>
    </row>
    <row r="4" spans="1:2" x14ac:dyDescent="0.2">
      <c r="A4" t="s">
        <v>338</v>
      </c>
      <c r="B4" t="s">
        <v>339</v>
      </c>
    </row>
    <row r="5" spans="1:2" x14ac:dyDescent="0.2">
      <c r="A5" t="s">
        <v>340</v>
      </c>
      <c r="B5" t="s">
        <v>341</v>
      </c>
    </row>
    <row r="6" spans="1:2" x14ac:dyDescent="0.2">
      <c r="A6" t="s">
        <v>342</v>
      </c>
      <c r="B6" t="s">
        <v>19</v>
      </c>
    </row>
    <row r="7" spans="1:2" x14ac:dyDescent="0.2">
      <c r="A7" t="s">
        <v>343</v>
      </c>
      <c r="B7" t="s">
        <v>19</v>
      </c>
    </row>
    <row r="8" spans="1:2" x14ac:dyDescent="0.2">
      <c r="A8" t="s">
        <v>344</v>
      </c>
      <c r="B8" t="s">
        <v>345</v>
      </c>
    </row>
    <row r="9" spans="1:2" x14ac:dyDescent="0.2">
      <c r="A9" t="s">
        <v>346</v>
      </c>
      <c r="B9" t="s">
        <v>17</v>
      </c>
    </row>
    <row r="10" spans="1:2" x14ac:dyDescent="0.2">
      <c r="A10" t="s">
        <v>347</v>
      </c>
      <c r="B10" t="s">
        <v>28</v>
      </c>
    </row>
  </sheetData>
  <pageMargins left="0.75" right="0.75" top="1" bottom="1" header="0.5" footer="0.5"/>
  <pageSetup orientation="portrait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4</vt:i4>
      </vt:variant>
      <vt:variant>
        <vt:lpstr>Именованные диапазоны</vt:lpstr>
      </vt:variant>
      <vt:variant>
        <vt:i4>29</vt:i4>
      </vt:variant>
    </vt:vector>
  </HeadingPairs>
  <TitlesOfParts>
    <vt:vector size="33" baseType="lpstr">
      <vt:lpstr>Доходы</vt:lpstr>
      <vt:lpstr>Расходы</vt:lpstr>
      <vt:lpstr>Источники</vt:lpstr>
      <vt:lpstr>_params</vt:lpstr>
      <vt:lpstr>Доходы!APPT</vt:lpstr>
      <vt:lpstr>Источники!APPT</vt:lpstr>
      <vt:lpstr>Расходы!APPT</vt:lpstr>
      <vt:lpstr>Доходы!FILE_NAME</vt:lpstr>
      <vt:lpstr>Доходы!FIO</vt:lpstr>
      <vt:lpstr>Расходы!FIO</vt:lpstr>
      <vt:lpstr>Доходы!FORM_CODE</vt:lpstr>
      <vt:lpstr>Доходы!LAST_CELL</vt:lpstr>
      <vt:lpstr>Источники!LAST_CELL</vt:lpstr>
      <vt:lpstr>Расходы!LAST_CELL</vt:lpstr>
      <vt:lpstr>Доходы!PARAMS</vt:lpstr>
      <vt:lpstr>Доходы!PERIOD</vt:lpstr>
      <vt:lpstr>Доходы!RANGE_NAMES</vt:lpstr>
      <vt:lpstr>Доходы!RBEGIN_1</vt:lpstr>
      <vt:lpstr>Источники!RBEGIN_1</vt:lpstr>
      <vt:lpstr>Расходы!RBEGIN_1</vt:lpstr>
      <vt:lpstr>Доходы!REG_DATE</vt:lpstr>
      <vt:lpstr>Доходы!REND_1</vt:lpstr>
      <vt:lpstr>Источники!REND_1</vt:lpstr>
      <vt:lpstr>Расходы!REND_1</vt:lpstr>
      <vt:lpstr>Источники!S_520</vt:lpstr>
      <vt:lpstr>Источники!S_620</vt:lpstr>
      <vt:lpstr>Источники!S_700</vt:lpstr>
      <vt:lpstr>Источники!S_700A</vt:lpstr>
      <vt:lpstr>Доходы!SIGN</vt:lpstr>
      <vt:lpstr>Источники!SIGN</vt:lpstr>
      <vt:lpstr>Расходы!SIGN</vt:lpstr>
      <vt:lpstr>Доходы!SRC_CODE</vt:lpstr>
      <vt:lpstr>Доходы!SRC_KIND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Юровка</dc:creator>
  <dc:description>POI HSSF rep:2.56.0.260 (p5)</dc:description>
  <cp:lastModifiedBy>Юровка</cp:lastModifiedBy>
  <dcterms:created xsi:type="dcterms:W3CDTF">2024-10-24T05:08:51Z</dcterms:created>
  <dcterms:modified xsi:type="dcterms:W3CDTF">2024-10-24T05:08:51Z</dcterms:modified>
</cp:coreProperties>
</file>