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Доходы!$F$54</definedName>
    <definedName name="LAST_CELL" localSheetId="2">Источники!$F$37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Доходы!$A$54</definedName>
    <definedName name="REND_1" localSheetId="2">Источники!$A$25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</calcChain>
</file>

<file path=xl/sharedStrings.xml><?xml version="1.0" encoding="utf-8"?>
<sst xmlns="http://schemas.openxmlformats.org/spreadsheetml/2006/main" count="364" uniqueCount="211">
  <si>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</si>
  <si>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</si>
  <si>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</si>
  <si>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</si>
  <si>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</si>
  <si>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2022 г.</t>
  </si>
  <si>
    <t>01.03.2022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</si>
  <si>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</si>
  <si>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</si>
  <si>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</si>
  <si>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</si>
  <si>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</si>
  <si>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</si>
  <si>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</si>
  <si>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</si>
  <si>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РАМЗАЙСКОГО СЕЛЬСОВЕТА МОКШАНСКОГО РАЙОНА ПЕНЗЕНСКОЙ ОБЛАСТИ</t>
  </si>
  <si>
    <t>Рамзайский сельсовет</t>
  </si>
  <si>
    <t>Единица измерения: руб.</t>
  </si>
  <si>
    <t>901</t>
  </si>
  <si>
    <t>56645416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</si>
  <si>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</si>
  <si>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</si>
  <si>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</si>
  <si>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</si>
  <si>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</si>
  <si>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</si>
  <si>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</si>
  <si>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</si>
  <si>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</si>
  <si>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</si>
  <si>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</si>
  <si>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</si>
  <si>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</si>
  <si>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</si>
  <si>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</si>
  <si>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</si>
  <si>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</si>
  <si>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</si>
  <si>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</si>
  <si>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</si>
  <si>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</si>
  <si>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</si>
  <si>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</si>
  <si>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</si>
  <si>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</si>
  <si>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</si>
  <si>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</si>
  <si>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</si>
  <si>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</si>
  <si>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</si>
  <si>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</si>
  <si>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</si>
  <si>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</si>
  <si>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</si>
  <si>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</si>
  <si>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</si>
  <si>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</si>
  <si>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</si>
  <si>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</si>
  <si>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</si>
  <si>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</si>
  <si>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</si>
  <si>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</si>
  <si>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</si>
  <si>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</si>
  <si>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</si>
  <si>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</si>
  <si>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</si>
  <si>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</si>
  <si>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</si>
  <si>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</si>
  <si>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</si>
  <si>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</si>
  <si>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</si>
  <si>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</si>
  <si>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</si>
  <si>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</si>
  <si>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</si>
  <si>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</si>
  <si>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</si>
  <si>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</si>
  <si>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</si>
  <si>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</si>
  <si>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</si>
  <si>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</si>
  <si>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</si>
  <si>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</si>
  <si>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</si>
  <si>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</si>
  <si>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</si>
  <si>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</si>
  <si>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</si>
  <si>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</si>
  <si>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</si>
  <si>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</si>
  <si>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</si>
  <si>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</si>
  <si>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</si>
  <si>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</si>
  <si>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</si>
  <si>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</si>
  <si>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</si>
  <si>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</si>
  <si>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</si>
  <si>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</si>
  <si>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</si>
  <si>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</si>
  <si>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</si>
  <si>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</si>
  <si>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</si>
  <si>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</si>
  <si>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</si>
  <si>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</si>
  <si>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</si>
  <si>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</si>
  <si>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</si>
  <si>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</si>
  <si>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</si>
  <si>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</si>
  <si>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</si>
  <si>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</si>
  <si>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</si>
  <si>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</si>
  <si>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</si>
  <si>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</si>
  <si>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</si>
  <si>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</si>
  <si>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</si>
  <si>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</si>
  <si>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</si>
  <si>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</si>
  <si>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</si>
  <si>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</si>
  <si>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</si>
  <si>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901 0409 0110446210 244 </t>
  </si>
  <si>
    <t>Бюджетные ассигнования муниципального дорожного фонда Рамзайского сельсовета (неиспользованные остатки прошлых лет)</t>
  </si>
  <si>
    <t xml:space="preserve">901 0409 0110446300 244 </t>
  </si>
  <si>
    <t>Бюджетные ассигнования муниципального дорожного фонда Рамзайского сельсовета</t>
  </si>
  <si>
    <t xml:space="preserve">901 0409 0110446310 244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</si>
  <si>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</si>
  <si>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</si>
  <si>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</si>
  <si>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</si>
  <si>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Расходы на ремонт и содержание водопроводных сетеи</t>
  </si>
  <si>
    <t xml:space="preserve">901 0502 0110361150 244 </t>
  </si>
  <si>
    <t>Развитие систем уличного освещения,оплата за уличное освещение</t>
  </si>
  <si>
    <t xml:space="preserve">901 0503 0110461160 244 </t>
  </si>
  <si>
    <t xml:space="preserve">901 0503 0110461160 247 </t>
  </si>
  <si>
    <t>Содержание и благоустройство кладбищ</t>
  </si>
  <si>
    <t xml:space="preserve">901 0503 0110461190 244 </t>
  </si>
  <si>
    <t>Прочие расходы в области благоустройства Рамзайского сельсовета Мокшанского района Пензенской области</t>
  </si>
  <si>
    <t xml:space="preserve">901 0503 0110461250 244 </t>
  </si>
  <si>
    <t>Расходы на совершенствование систем наружного освещения населенных пунктов</t>
  </si>
  <si>
    <t xml:space="preserve">901 0503 01104S1400 244 </t>
  </si>
  <si>
    <t>Расходы на совершенствование систем наружного освещения населенных пунктов (дополнительные расходы).</t>
  </si>
  <si>
    <t xml:space="preserve">901 0503 01104М1400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</si>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</sst>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11399590</v>
      </c>
      <c r="E19" s="28">
        <v>6153665.4000000004</v>
      </c>
      <c r="F19" s="29">
        <f>IF(OR(D19="-",IF(E19="-",0,E19)&gt;=IF(D19="-",0,D19)),"-",IF(D19="-",0,D19)-IF(E19="-",0,E19))</f>
        <v>5245924.5999999996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67.5">
      <c r="A21" s="35" t="s">
        <v>34</v>
      </c>
      <c r="B21" s="26" t="s">
        <v>31</v>
      </c>
      <c r="C21" s="27" t="s">
        <v>35</v>
      </c>
      <c r="D21" s="28">
        <v>205000</v>
      </c>
      <c r="E21" s="28">
        <v>28350.53</v>
      </c>
      <c r="F21" s="29">
        <f t="shared" ref="F21:F54" si="0">IF(OR(D21="-",IF(E21="-",0,E21)&gt;=IF(D21="-",0,D21)),"-",IF(D21="-",0,D21)-IF(E21="-",0,E21))</f>
        <v>176649.47</v>
      </c>
    </row>
    <row r="22" spans="1:6" ht="90">
      <c r="A22" s="41" t="s">
        <v>36</v>
      </c>
      <c r="B22" s="37" t="s">
        <v>31</v>
      </c>
      <c r="C22" s="38" t="s">
        <v>37</v>
      </c>
      <c r="D22" s="39">
        <v>205000</v>
      </c>
      <c r="E22" s="39">
        <v>28268.79</v>
      </c>
      <c r="F22" s="40">
        <f t="shared" si="0"/>
        <v>176731.21</v>
      </c>
    </row>
    <row r="23" spans="1:6" ht="67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58.07</v>
      </c>
      <c r="F23" s="40" t="str">
        <f t="shared" si="0"/>
        <v>-</v>
      </c>
    </row>
    <row r="24" spans="1:6" ht="9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23.67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0.91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0.8</v>
      </c>
      <c r="F26" s="40" t="str">
        <f t="shared" si="0"/>
        <v>-</v>
      </c>
    </row>
    <row r="27" spans="1:6" ht="45">
      <c r="A27" s="36" t="s">
        <v>47</v>
      </c>
      <c r="B27" s="37" t="s">
        <v>31</v>
      </c>
      <c r="C27" s="38" t="s">
        <v>48</v>
      </c>
      <c r="D27" s="39" t="s">
        <v>40</v>
      </c>
      <c r="E27" s="39">
        <v>0.11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578000</v>
      </c>
      <c r="E28" s="28">
        <v>56043.73</v>
      </c>
      <c r="F28" s="29">
        <f t="shared" si="0"/>
        <v>521956.27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384.2</v>
      </c>
      <c r="F29" s="29">
        <f t="shared" si="0"/>
        <v>2615.8000000000002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770000</v>
      </c>
      <c r="E30" s="28">
        <v>69100.62</v>
      </c>
      <c r="F30" s="29">
        <f t="shared" si="0"/>
        <v>700899.38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-72000</v>
      </c>
      <c r="E31" s="28">
        <v>-5760.68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341000</v>
      </c>
      <c r="E32" s="28" t="s">
        <v>40</v>
      </c>
      <c r="F32" s="29">
        <f t="shared" si="0"/>
        <v>341000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341000</v>
      </c>
      <c r="E33" s="39" t="s">
        <v>40</v>
      </c>
      <c r="F33" s="40">
        <f t="shared" si="0"/>
        <v>341000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770000</v>
      </c>
      <c r="E34" s="28">
        <v>58034.98</v>
      </c>
      <c r="F34" s="29">
        <f t="shared" si="0"/>
        <v>711965.02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770000</v>
      </c>
      <c r="E35" s="39">
        <v>57127</v>
      </c>
      <c r="F35" s="40">
        <f t="shared" si="0"/>
        <v>712873</v>
      </c>
    </row>
    <row r="36" spans="1:6" ht="45">
      <c r="A36" s="36" t="s">
        <v>65</v>
      </c>
      <c r="B36" s="37" t="s">
        <v>31</v>
      </c>
      <c r="C36" s="38" t="s">
        <v>66</v>
      </c>
      <c r="D36" s="39" t="s">
        <v>40</v>
      </c>
      <c r="E36" s="39">
        <v>907.98</v>
      </c>
      <c r="F36" s="40" t="str">
        <f t="shared" si="0"/>
        <v>-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669000</v>
      </c>
      <c r="E37" s="28">
        <v>448519.09</v>
      </c>
      <c r="F37" s="29">
        <f t="shared" si="0"/>
        <v>220480.90999999997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669000</v>
      </c>
      <c r="E38" s="39">
        <v>423467</v>
      </c>
      <c r="F38" s="40">
        <f t="shared" si="0"/>
        <v>245533</v>
      </c>
    </row>
    <row r="39" spans="1:6" ht="45">
      <c r="A39" s="36" t="s">
        <v>71</v>
      </c>
      <c r="B39" s="37" t="s">
        <v>31</v>
      </c>
      <c r="C39" s="38" t="s">
        <v>72</v>
      </c>
      <c r="D39" s="39" t="s">
        <v>40</v>
      </c>
      <c r="E39" s="39">
        <v>25052.09</v>
      </c>
      <c r="F39" s="40" t="str">
        <f t="shared" si="0"/>
        <v>-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497000</v>
      </c>
      <c r="E40" s="28">
        <v>31306.11</v>
      </c>
      <c r="F40" s="29">
        <f t="shared" si="0"/>
        <v>465693.89</v>
      </c>
    </row>
    <row r="41" spans="1:6" ht="56.25">
      <c r="A41" s="36" t="s">
        <v>75</v>
      </c>
      <c r="B41" s="37" t="s">
        <v>31</v>
      </c>
      <c r="C41" s="38" t="s">
        <v>76</v>
      </c>
      <c r="D41" s="39">
        <v>497000</v>
      </c>
      <c r="E41" s="39">
        <v>30911.99</v>
      </c>
      <c r="F41" s="40">
        <f t="shared" si="0"/>
        <v>466088.01</v>
      </c>
    </row>
    <row r="42" spans="1:6" ht="4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394.12</v>
      </c>
      <c r="F42" s="40" t="str">
        <f t="shared" si="0"/>
        <v>-</v>
      </c>
    </row>
    <row r="43" spans="1:6" ht="67.5">
      <c r="A43" s="25" t="s">
        <v>79</v>
      </c>
      <c r="B43" s="26" t="s">
        <v>31</v>
      </c>
      <c r="C43" s="27" t="s">
        <v>80</v>
      </c>
      <c r="D43" s="28">
        <v>3000</v>
      </c>
      <c r="E43" s="28" t="s">
        <v>40</v>
      </c>
      <c r="F43" s="29">
        <f t="shared" si="0"/>
        <v>3000</v>
      </c>
    </row>
    <row r="44" spans="1:6" ht="67.5">
      <c r="A44" s="41" t="s">
        <v>81</v>
      </c>
      <c r="B44" s="37" t="s">
        <v>31</v>
      </c>
      <c r="C44" s="38" t="s">
        <v>82</v>
      </c>
      <c r="D44" s="39">
        <v>3000</v>
      </c>
      <c r="E44" s="39" t="s">
        <v>40</v>
      </c>
      <c r="F44" s="40">
        <f t="shared" si="0"/>
        <v>3000</v>
      </c>
    </row>
    <row r="45" spans="1:6" ht="67.5">
      <c r="A45" s="25" t="s">
        <v>83</v>
      </c>
      <c r="B45" s="26" t="s">
        <v>31</v>
      </c>
      <c r="C45" s="27" t="s">
        <v>84</v>
      </c>
      <c r="D45" s="28">
        <v>20000</v>
      </c>
      <c r="E45" s="28">
        <v>3587.94</v>
      </c>
      <c r="F45" s="29">
        <f t="shared" si="0"/>
        <v>16412.060000000001</v>
      </c>
    </row>
    <row r="46" spans="1:6" ht="56.25">
      <c r="A46" s="36" t="s">
        <v>85</v>
      </c>
      <c r="B46" s="37" t="s">
        <v>31</v>
      </c>
      <c r="C46" s="38" t="s">
        <v>86</v>
      </c>
      <c r="D46" s="39">
        <v>20000</v>
      </c>
      <c r="E46" s="39">
        <v>3587.94</v>
      </c>
      <c r="F46" s="40">
        <f t="shared" si="0"/>
        <v>16412.060000000001</v>
      </c>
    </row>
    <row r="47" spans="1:6" ht="56.25">
      <c r="A47" s="25" t="s">
        <v>87</v>
      </c>
      <c r="B47" s="26" t="s">
        <v>31</v>
      </c>
      <c r="C47" s="27" t="s">
        <v>88</v>
      </c>
      <c r="D47" s="28">
        <v>4000000</v>
      </c>
      <c r="E47" s="28">
        <v>4998007.97</v>
      </c>
      <c r="F47" s="29" t="str">
        <f t="shared" si="0"/>
        <v>-</v>
      </c>
    </row>
    <row r="48" spans="1:6" ht="33.75">
      <c r="A48" s="25" t="s">
        <v>89</v>
      </c>
      <c r="B48" s="26" t="s">
        <v>31</v>
      </c>
      <c r="C48" s="27" t="s">
        <v>90</v>
      </c>
      <c r="D48" s="28">
        <v>767200</v>
      </c>
      <c r="E48" s="28">
        <v>127804</v>
      </c>
      <c r="F48" s="29">
        <f t="shared" si="0"/>
        <v>639396</v>
      </c>
    </row>
    <row r="49" spans="1:6" ht="33.75">
      <c r="A49" s="25" t="s">
        <v>91</v>
      </c>
      <c r="B49" s="26" t="s">
        <v>31</v>
      </c>
      <c r="C49" s="27" t="s">
        <v>92</v>
      </c>
      <c r="D49" s="28">
        <v>1725090</v>
      </c>
      <c r="E49" s="28">
        <v>287400</v>
      </c>
      <c r="F49" s="29">
        <f t="shared" si="0"/>
        <v>1437690</v>
      </c>
    </row>
    <row r="50" spans="1:6">
      <c r="A50" s="25" t="s">
        <v>93</v>
      </c>
      <c r="B50" s="26" t="s">
        <v>31</v>
      </c>
      <c r="C50" s="27" t="s">
        <v>94</v>
      </c>
      <c r="D50" s="28">
        <v>800000</v>
      </c>
      <c r="E50" s="28" t="s">
        <v>40</v>
      </c>
      <c r="F50" s="29">
        <f t="shared" si="0"/>
        <v>800000</v>
      </c>
    </row>
    <row r="51" spans="1:6" ht="33.75">
      <c r="A51" s="36" t="s">
        <v>95</v>
      </c>
      <c r="B51" s="37" t="s">
        <v>31</v>
      </c>
      <c r="C51" s="38" t="s">
        <v>96</v>
      </c>
      <c r="D51" s="39">
        <v>800000</v>
      </c>
      <c r="E51" s="39" t="s">
        <v>40</v>
      </c>
      <c r="F51" s="40">
        <f t="shared" si="0"/>
        <v>800000</v>
      </c>
    </row>
    <row r="52" spans="1:6" ht="45">
      <c r="A52" s="25" t="s">
        <v>97</v>
      </c>
      <c r="B52" s="26" t="s">
        <v>31</v>
      </c>
      <c r="C52" s="27" t="s">
        <v>98</v>
      </c>
      <c r="D52" s="28">
        <v>235000</v>
      </c>
      <c r="E52" s="28">
        <v>36170</v>
      </c>
      <c r="F52" s="29">
        <f t="shared" si="0"/>
        <v>198830</v>
      </c>
    </row>
    <row r="53" spans="1:6" ht="22.5">
      <c r="A53" s="25" t="s">
        <v>99</v>
      </c>
      <c r="B53" s="26" t="s">
        <v>31</v>
      </c>
      <c r="C53" s="27" t="s">
        <v>100</v>
      </c>
      <c r="D53" s="28">
        <v>88300</v>
      </c>
      <c r="E53" s="28">
        <v>14716</v>
      </c>
      <c r="F53" s="29">
        <f t="shared" si="0"/>
        <v>73584</v>
      </c>
    </row>
    <row r="54" spans="1:6" ht="78.75">
      <c r="A54" s="41" t="s">
        <v>101</v>
      </c>
      <c r="B54" s="37" t="s">
        <v>31</v>
      </c>
      <c r="C54" s="38" t="s">
        <v>102</v>
      </c>
      <c r="D54" s="39">
        <v>88300</v>
      </c>
      <c r="E54" s="39">
        <v>14716</v>
      </c>
      <c r="F54" s="40">
        <f t="shared" si="0"/>
        <v>73584</v>
      </c>
    </row>
    <row r="55" spans="1:6" ht="12.75" customHeight="1">
      <c r="A55" s="42"/>
      <c r="B55" s="43"/>
      <c r="C55" s="43"/>
      <c r="D55" s="44"/>
      <c r="E55" s="44"/>
      <c r="F5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8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103</v>
      </c>
      <c r="B2" s="91"/>
      <c r="C2" s="91"/>
      <c r="D2" s="91"/>
      <c r="E2" s="1"/>
      <c r="F2" s="14" t="s">
        <v>104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105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106</v>
      </c>
      <c r="B13" s="54" t="s">
        <v>107</v>
      </c>
      <c r="C13" s="55" t="s">
        <v>108</v>
      </c>
      <c r="D13" s="56">
        <v>13997580.859999999</v>
      </c>
      <c r="E13" s="57">
        <v>3203490.49</v>
      </c>
      <c r="F13" s="58">
        <f>IF(OR(D13="-",IF(E13="-",0,E13)&gt;=IF(D13="-",0,D13)),"-",IF(D13="-",0,D13)-IF(E13="-",0,E13))</f>
        <v>10794090.369999999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109</v>
      </c>
      <c r="B15" s="54" t="s">
        <v>107</v>
      </c>
      <c r="C15" s="55" t="s">
        <v>110</v>
      </c>
      <c r="D15" s="56">
        <v>806810</v>
      </c>
      <c r="E15" s="57">
        <v>114273.23</v>
      </c>
      <c r="F15" s="58">
        <f t="shared" ref="F15:F46" si="0">IF(OR(D15="-",IF(E15="-",0,E15)&gt;=IF(D15="-",0,D15)),"-",IF(D15="-",0,D15)-IF(E15="-",0,E15))</f>
        <v>692536.77</v>
      </c>
    </row>
    <row r="16" spans="1:6" ht="22.5">
      <c r="A16" s="53" t="s">
        <v>109</v>
      </c>
      <c r="B16" s="54" t="s">
        <v>107</v>
      </c>
      <c r="C16" s="55" t="s">
        <v>111</v>
      </c>
      <c r="D16" s="56">
        <v>115396</v>
      </c>
      <c r="E16" s="57" t="s">
        <v>40</v>
      </c>
      <c r="F16" s="58">
        <f t="shared" si="0"/>
        <v>115396</v>
      </c>
    </row>
    <row r="17" spans="1:6" ht="22.5">
      <c r="A17" s="53" t="s">
        <v>109</v>
      </c>
      <c r="B17" s="54" t="s">
        <v>107</v>
      </c>
      <c r="C17" s="55" t="s">
        <v>112</v>
      </c>
      <c r="D17" s="56">
        <v>278507</v>
      </c>
      <c r="E17" s="57">
        <v>34499.33</v>
      </c>
      <c r="F17" s="58">
        <f t="shared" si="0"/>
        <v>244007.66999999998</v>
      </c>
    </row>
    <row r="18" spans="1:6" ht="22.5">
      <c r="A18" s="53" t="s">
        <v>113</v>
      </c>
      <c r="B18" s="54" t="s">
        <v>107</v>
      </c>
      <c r="C18" s="55" t="s">
        <v>114</v>
      </c>
      <c r="D18" s="56">
        <v>554100</v>
      </c>
      <c r="E18" s="57">
        <v>78231.11</v>
      </c>
      <c r="F18" s="58">
        <f t="shared" si="0"/>
        <v>475868.89</v>
      </c>
    </row>
    <row r="19" spans="1:6" ht="22.5">
      <c r="A19" s="53" t="s">
        <v>113</v>
      </c>
      <c r="B19" s="54" t="s">
        <v>107</v>
      </c>
      <c r="C19" s="55" t="s">
        <v>115</v>
      </c>
      <c r="D19" s="56">
        <v>118316</v>
      </c>
      <c r="E19" s="57" t="s">
        <v>40</v>
      </c>
      <c r="F19" s="58">
        <f t="shared" si="0"/>
        <v>118316</v>
      </c>
    </row>
    <row r="20" spans="1:6" ht="22.5">
      <c r="A20" s="53" t="s">
        <v>113</v>
      </c>
      <c r="B20" s="54" t="s">
        <v>107</v>
      </c>
      <c r="C20" s="55" t="s">
        <v>116</v>
      </c>
      <c r="D20" s="56">
        <v>203070</v>
      </c>
      <c r="E20" s="57">
        <v>22425.78</v>
      </c>
      <c r="F20" s="58">
        <f t="shared" si="0"/>
        <v>180644.22</v>
      </c>
    </row>
    <row r="21" spans="1:6" ht="22.5">
      <c r="A21" s="53" t="s">
        <v>117</v>
      </c>
      <c r="B21" s="54" t="s">
        <v>107</v>
      </c>
      <c r="C21" s="55" t="s">
        <v>118</v>
      </c>
      <c r="D21" s="56">
        <v>1652969</v>
      </c>
      <c r="E21" s="57">
        <v>88235.23</v>
      </c>
      <c r="F21" s="58">
        <f t="shared" si="0"/>
        <v>1564733.77</v>
      </c>
    </row>
    <row r="22" spans="1:6" ht="22.5">
      <c r="A22" s="53" t="s">
        <v>117</v>
      </c>
      <c r="B22" s="54" t="s">
        <v>107</v>
      </c>
      <c r="C22" s="55" t="s">
        <v>119</v>
      </c>
      <c r="D22" s="56">
        <v>170000</v>
      </c>
      <c r="E22" s="57" t="s">
        <v>40</v>
      </c>
      <c r="F22" s="58">
        <f t="shared" si="0"/>
        <v>170000</v>
      </c>
    </row>
    <row r="23" spans="1:6" ht="45">
      <c r="A23" s="53" t="s">
        <v>120</v>
      </c>
      <c r="B23" s="54" t="s">
        <v>107</v>
      </c>
      <c r="C23" s="55" t="s">
        <v>121</v>
      </c>
      <c r="D23" s="56">
        <v>67800</v>
      </c>
      <c r="E23" s="57">
        <v>11299.3</v>
      </c>
      <c r="F23" s="58">
        <f t="shared" si="0"/>
        <v>56500.7</v>
      </c>
    </row>
    <row r="24" spans="1:6" ht="45">
      <c r="A24" s="53" t="s">
        <v>120</v>
      </c>
      <c r="B24" s="54" t="s">
        <v>107</v>
      </c>
      <c r="C24" s="55" t="s">
        <v>122</v>
      </c>
      <c r="D24" s="56">
        <v>20500</v>
      </c>
      <c r="E24" s="57" t="s">
        <v>40</v>
      </c>
      <c r="F24" s="58">
        <f t="shared" si="0"/>
        <v>20500</v>
      </c>
    </row>
    <row r="25" spans="1:6" ht="33.75">
      <c r="A25" s="53" t="s">
        <v>123</v>
      </c>
      <c r="B25" s="54" t="s">
        <v>107</v>
      </c>
      <c r="C25" s="55" t="s">
        <v>124</v>
      </c>
      <c r="D25" s="56">
        <v>1000</v>
      </c>
      <c r="E25" s="57" t="s">
        <v>40</v>
      </c>
      <c r="F25" s="58">
        <f t="shared" si="0"/>
        <v>1000</v>
      </c>
    </row>
    <row r="26" spans="1:6" ht="22.5">
      <c r="A26" s="53" t="s">
        <v>125</v>
      </c>
      <c r="B26" s="54" t="s">
        <v>107</v>
      </c>
      <c r="C26" s="55" t="s">
        <v>126</v>
      </c>
      <c r="D26" s="56">
        <v>741900</v>
      </c>
      <c r="E26" s="57">
        <v>691900</v>
      </c>
      <c r="F26" s="58">
        <f t="shared" si="0"/>
        <v>50000</v>
      </c>
    </row>
    <row r="27" spans="1:6" ht="45">
      <c r="A27" s="53" t="s">
        <v>127</v>
      </c>
      <c r="B27" s="54" t="s">
        <v>107</v>
      </c>
      <c r="C27" s="55" t="s">
        <v>128</v>
      </c>
      <c r="D27" s="56">
        <v>6478.65</v>
      </c>
      <c r="E27" s="57" t="s">
        <v>40</v>
      </c>
      <c r="F27" s="58">
        <f t="shared" si="0"/>
        <v>6478.65</v>
      </c>
    </row>
    <row r="28" spans="1:6" ht="33.75">
      <c r="A28" s="53" t="s">
        <v>129</v>
      </c>
      <c r="B28" s="54" t="s">
        <v>107</v>
      </c>
      <c r="C28" s="55" t="s">
        <v>130</v>
      </c>
      <c r="D28" s="56">
        <v>177270</v>
      </c>
      <c r="E28" s="57">
        <v>27780.34</v>
      </c>
      <c r="F28" s="58">
        <f t="shared" si="0"/>
        <v>149489.66</v>
      </c>
    </row>
    <row r="29" spans="1:6" ht="33.75">
      <c r="A29" s="53" t="s">
        <v>129</v>
      </c>
      <c r="B29" s="54" t="s">
        <v>107</v>
      </c>
      <c r="C29" s="55" t="s">
        <v>131</v>
      </c>
      <c r="D29" s="56">
        <v>53536</v>
      </c>
      <c r="E29" s="57">
        <v>8389.66</v>
      </c>
      <c r="F29" s="58">
        <f t="shared" si="0"/>
        <v>45146.34</v>
      </c>
    </row>
    <row r="30" spans="1:6" ht="33.75">
      <c r="A30" s="53" t="s">
        <v>129</v>
      </c>
      <c r="B30" s="54" t="s">
        <v>107</v>
      </c>
      <c r="C30" s="55" t="s">
        <v>132</v>
      </c>
      <c r="D30" s="56">
        <v>4194</v>
      </c>
      <c r="E30" s="57" t="s">
        <v>40</v>
      </c>
      <c r="F30" s="58">
        <f t="shared" si="0"/>
        <v>4194</v>
      </c>
    </row>
    <row r="31" spans="1:6">
      <c r="A31" s="53" t="s">
        <v>133</v>
      </c>
      <c r="B31" s="54" t="s">
        <v>107</v>
      </c>
      <c r="C31" s="55" t="s">
        <v>134</v>
      </c>
      <c r="D31" s="56">
        <v>1446979.88</v>
      </c>
      <c r="E31" s="57">
        <v>581380</v>
      </c>
      <c r="F31" s="58">
        <f t="shared" si="0"/>
        <v>865599.87999999989</v>
      </c>
    </row>
    <row r="32" spans="1:6" ht="33.75">
      <c r="A32" s="53" t="s">
        <v>135</v>
      </c>
      <c r="B32" s="54" t="s">
        <v>107</v>
      </c>
      <c r="C32" s="55" t="s">
        <v>136</v>
      </c>
      <c r="D32" s="56">
        <v>23400.12</v>
      </c>
      <c r="E32" s="57">
        <v>23400.12</v>
      </c>
      <c r="F32" s="58" t="str">
        <f t="shared" si="0"/>
        <v>-</v>
      </c>
    </row>
    <row r="33" spans="1:6" ht="22.5">
      <c r="A33" s="53" t="s">
        <v>137</v>
      </c>
      <c r="B33" s="54" t="s">
        <v>107</v>
      </c>
      <c r="C33" s="55" t="s">
        <v>138</v>
      </c>
      <c r="D33" s="56">
        <v>1279000</v>
      </c>
      <c r="E33" s="57">
        <v>1094499.8799999999</v>
      </c>
      <c r="F33" s="58">
        <f t="shared" si="0"/>
        <v>184500.12000000011</v>
      </c>
    </row>
    <row r="34" spans="1:6" ht="78.75">
      <c r="A34" s="65" t="s">
        <v>139</v>
      </c>
      <c r="B34" s="54" t="s">
        <v>107</v>
      </c>
      <c r="C34" s="55" t="s">
        <v>140</v>
      </c>
      <c r="D34" s="56">
        <v>7000</v>
      </c>
      <c r="E34" s="57">
        <v>1308.5899999999999</v>
      </c>
      <c r="F34" s="58">
        <f t="shared" si="0"/>
        <v>5691.41</v>
      </c>
    </row>
    <row r="35" spans="1:6" ht="22.5">
      <c r="A35" s="53" t="s">
        <v>141</v>
      </c>
      <c r="B35" s="54" t="s">
        <v>107</v>
      </c>
      <c r="C35" s="55" t="s">
        <v>142</v>
      </c>
      <c r="D35" s="56">
        <v>103700</v>
      </c>
      <c r="E35" s="57" t="s">
        <v>40</v>
      </c>
      <c r="F35" s="58">
        <f t="shared" si="0"/>
        <v>103700</v>
      </c>
    </row>
    <row r="36" spans="1:6" ht="22.5">
      <c r="A36" s="53" t="s">
        <v>143</v>
      </c>
      <c r="B36" s="54" t="s">
        <v>107</v>
      </c>
      <c r="C36" s="55" t="s">
        <v>144</v>
      </c>
      <c r="D36" s="56">
        <v>250000</v>
      </c>
      <c r="E36" s="57" t="s">
        <v>40</v>
      </c>
      <c r="F36" s="58">
        <f t="shared" si="0"/>
        <v>250000</v>
      </c>
    </row>
    <row r="37" spans="1:6" ht="22.5">
      <c r="A37" s="53" t="s">
        <v>145</v>
      </c>
      <c r="B37" s="54" t="s">
        <v>107</v>
      </c>
      <c r="C37" s="55" t="s">
        <v>146</v>
      </c>
      <c r="D37" s="56">
        <v>60000</v>
      </c>
      <c r="E37" s="57" t="s">
        <v>40</v>
      </c>
      <c r="F37" s="58">
        <f t="shared" si="0"/>
        <v>60000</v>
      </c>
    </row>
    <row r="38" spans="1:6" ht="22.5">
      <c r="A38" s="53" t="s">
        <v>145</v>
      </c>
      <c r="B38" s="54" t="s">
        <v>107</v>
      </c>
      <c r="C38" s="55" t="s">
        <v>147</v>
      </c>
      <c r="D38" s="56">
        <v>171900</v>
      </c>
      <c r="E38" s="57">
        <v>66086.17</v>
      </c>
      <c r="F38" s="58">
        <f t="shared" si="0"/>
        <v>105813.83</v>
      </c>
    </row>
    <row r="39" spans="1:6">
      <c r="A39" s="53" t="s">
        <v>148</v>
      </c>
      <c r="B39" s="54" t="s">
        <v>107</v>
      </c>
      <c r="C39" s="55" t="s">
        <v>149</v>
      </c>
      <c r="D39" s="56">
        <v>50000</v>
      </c>
      <c r="E39" s="57" t="s">
        <v>40</v>
      </c>
      <c r="F39" s="58">
        <f t="shared" si="0"/>
        <v>50000</v>
      </c>
    </row>
    <row r="40" spans="1:6" ht="33.75">
      <c r="A40" s="53" t="s">
        <v>150</v>
      </c>
      <c r="B40" s="54" t="s">
        <v>107</v>
      </c>
      <c r="C40" s="55" t="s">
        <v>151</v>
      </c>
      <c r="D40" s="56">
        <v>720000</v>
      </c>
      <c r="E40" s="57">
        <v>110442.6</v>
      </c>
      <c r="F40" s="58">
        <f t="shared" si="0"/>
        <v>609557.4</v>
      </c>
    </row>
    <row r="41" spans="1:6" ht="22.5">
      <c r="A41" s="53" t="s">
        <v>152</v>
      </c>
      <c r="B41" s="54" t="s">
        <v>107</v>
      </c>
      <c r="C41" s="55" t="s">
        <v>153</v>
      </c>
      <c r="D41" s="56">
        <v>1600000</v>
      </c>
      <c r="E41" s="57" t="s">
        <v>40</v>
      </c>
      <c r="F41" s="58">
        <f t="shared" si="0"/>
        <v>1600000</v>
      </c>
    </row>
    <row r="42" spans="1:6" ht="33.75">
      <c r="A42" s="53" t="s">
        <v>154</v>
      </c>
      <c r="B42" s="54" t="s">
        <v>107</v>
      </c>
      <c r="C42" s="55" t="s">
        <v>155</v>
      </c>
      <c r="D42" s="56">
        <v>1367721.35</v>
      </c>
      <c r="E42" s="57" t="s">
        <v>40</v>
      </c>
      <c r="F42" s="58">
        <f t="shared" si="0"/>
        <v>1367721.35</v>
      </c>
    </row>
    <row r="43" spans="1:6" ht="22.5">
      <c r="A43" s="53" t="s">
        <v>156</v>
      </c>
      <c r="B43" s="54" t="s">
        <v>107</v>
      </c>
      <c r="C43" s="55" t="s">
        <v>157</v>
      </c>
      <c r="D43" s="56">
        <v>656533.86</v>
      </c>
      <c r="E43" s="57">
        <v>43732.31</v>
      </c>
      <c r="F43" s="58">
        <f t="shared" si="0"/>
        <v>612801.55000000005</v>
      </c>
    </row>
    <row r="44" spans="1:6" ht="22.5">
      <c r="A44" s="53" t="s">
        <v>156</v>
      </c>
      <c r="B44" s="54" t="s">
        <v>107</v>
      </c>
      <c r="C44" s="55" t="s">
        <v>158</v>
      </c>
      <c r="D44" s="56">
        <v>55800</v>
      </c>
      <c r="E44" s="57">
        <v>10106.84</v>
      </c>
      <c r="F44" s="58">
        <f t="shared" si="0"/>
        <v>45693.16</v>
      </c>
    </row>
    <row r="45" spans="1:6" ht="45">
      <c r="A45" s="53" t="s">
        <v>159</v>
      </c>
      <c r="B45" s="54" t="s">
        <v>107</v>
      </c>
      <c r="C45" s="55" t="s">
        <v>160</v>
      </c>
      <c r="D45" s="56">
        <v>1173000</v>
      </c>
      <c r="E45" s="57">
        <v>195500</v>
      </c>
      <c r="F45" s="58">
        <f t="shared" si="0"/>
        <v>977500</v>
      </c>
    </row>
    <row r="46" spans="1:6" ht="22.5">
      <c r="A46" s="53" t="s">
        <v>161</v>
      </c>
      <c r="B46" s="54" t="s">
        <v>107</v>
      </c>
      <c r="C46" s="55" t="s">
        <v>162</v>
      </c>
      <c r="D46" s="56">
        <v>60699</v>
      </c>
      <c r="E46" s="57" t="s">
        <v>40</v>
      </c>
      <c r="F46" s="58">
        <f t="shared" si="0"/>
        <v>60699</v>
      </c>
    </row>
    <row r="47" spans="1:6" ht="9" customHeight="1">
      <c r="A47" s="66"/>
      <c r="B47" s="67"/>
      <c r="C47" s="68"/>
      <c r="D47" s="69"/>
      <c r="E47" s="67"/>
      <c r="F47" s="67"/>
    </row>
    <row r="48" spans="1:6" ht="13.5" customHeight="1">
      <c r="A48" s="70" t="s">
        <v>163</v>
      </c>
      <c r="B48" s="71" t="s">
        <v>164</v>
      </c>
      <c r="C48" s="72" t="s">
        <v>108</v>
      </c>
      <c r="D48" s="73">
        <v>-2597990.86</v>
      </c>
      <c r="E48" s="73">
        <v>2950174.91</v>
      </c>
      <c r="F48" s="74" t="s">
        <v>165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166</v>
      </c>
      <c r="B1" s="115"/>
      <c r="C1" s="115"/>
      <c r="D1" s="115"/>
      <c r="E1" s="115"/>
      <c r="F1" s="115"/>
    </row>
    <row r="2" spans="1:6" ht="13.15" customHeight="1">
      <c r="A2" s="91" t="s">
        <v>167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169</v>
      </c>
      <c r="B12" s="26" t="s">
        <v>170</v>
      </c>
      <c r="C12" s="77" t="s">
        <v>108</v>
      </c>
      <c r="D12" s="28">
        <v>2597990.86</v>
      </c>
      <c r="E12" s="28">
        <v>-2950174.91</v>
      </c>
      <c r="F12" s="29" t="s">
        <v>108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171</v>
      </c>
      <c r="B14" s="83" t="s">
        <v>172</v>
      </c>
      <c r="C14" s="84" t="s">
        <v>108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173</v>
      </c>
      <c r="B15" s="79"/>
      <c r="C15" s="80"/>
      <c r="D15" s="81"/>
      <c r="E15" s="81"/>
      <c r="F15" s="82"/>
    </row>
    <row r="16" spans="1:6">
      <c r="A16" s="53" t="s">
        <v>174</v>
      </c>
      <c r="B16" s="83" t="s">
        <v>175</v>
      </c>
      <c r="C16" s="84" t="s">
        <v>108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173</v>
      </c>
      <c r="B17" s="79"/>
      <c r="C17" s="80"/>
      <c r="D17" s="81"/>
      <c r="E17" s="81"/>
      <c r="F17" s="82"/>
    </row>
    <row r="18" spans="1:6">
      <c r="A18" s="76" t="s">
        <v>176</v>
      </c>
      <c r="B18" s="26" t="s">
        <v>177</v>
      </c>
      <c r="C18" s="77" t="s">
        <v>178</v>
      </c>
      <c r="D18" s="28">
        <v>2597990.86</v>
      </c>
      <c r="E18" s="28">
        <v>-2950174.91</v>
      </c>
      <c r="F18" s="29">
        <v>5548165.7699999996</v>
      </c>
    </row>
    <row r="19" spans="1:6" ht="22.5">
      <c r="A19" s="76" t="s">
        <v>179</v>
      </c>
      <c r="B19" s="26" t="s">
        <v>177</v>
      </c>
      <c r="C19" s="77" t="s">
        <v>180</v>
      </c>
      <c r="D19" s="28">
        <v>2597990.86</v>
      </c>
      <c r="E19" s="28">
        <v>-2950174.91</v>
      </c>
      <c r="F19" s="29">
        <v>5548165.7699999996</v>
      </c>
    </row>
    <row r="20" spans="1:6">
      <c r="A20" s="76" t="s">
        <v>181</v>
      </c>
      <c r="B20" s="26" t="s">
        <v>182</v>
      </c>
      <c r="C20" s="77" t="s">
        <v>183</v>
      </c>
      <c r="D20" s="28">
        <v>-11399590</v>
      </c>
      <c r="E20" s="28">
        <v>-6153665.4000000004</v>
      </c>
      <c r="F20" s="29" t="s">
        <v>165</v>
      </c>
    </row>
    <row r="21" spans="1:6" ht="22.5">
      <c r="A21" s="36" t="s">
        <v>184</v>
      </c>
      <c r="B21" s="37" t="s">
        <v>182</v>
      </c>
      <c r="C21" s="85" t="s">
        <v>185</v>
      </c>
      <c r="D21" s="39" t="s">
        <v>40</v>
      </c>
      <c r="E21" s="39">
        <v>-6153665.4000000004</v>
      </c>
      <c r="F21" s="40" t="s">
        <v>165</v>
      </c>
    </row>
    <row r="22" spans="1:6" ht="22.5">
      <c r="A22" s="36" t="s">
        <v>186</v>
      </c>
      <c r="B22" s="37" t="s">
        <v>182</v>
      </c>
      <c r="C22" s="85" t="s">
        <v>187</v>
      </c>
      <c r="D22" s="39">
        <v>-11399590</v>
      </c>
      <c r="E22" s="39" t="s">
        <v>40</v>
      </c>
      <c r="F22" s="40" t="s">
        <v>165</v>
      </c>
    </row>
    <row r="23" spans="1:6">
      <c r="A23" s="76" t="s">
        <v>188</v>
      </c>
      <c r="B23" s="26" t="s">
        <v>189</v>
      </c>
      <c r="C23" s="77" t="s">
        <v>190</v>
      </c>
      <c r="D23" s="28">
        <v>13997580.859999999</v>
      </c>
      <c r="E23" s="28">
        <v>3203490.49</v>
      </c>
      <c r="F23" s="29" t="s">
        <v>165</v>
      </c>
    </row>
    <row r="24" spans="1:6" ht="22.5">
      <c r="A24" s="36" t="s">
        <v>191</v>
      </c>
      <c r="B24" s="37" t="s">
        <v>189</v>
      </c>
      <c r="C24" s="85" t="s">
        <v>192</v>
      </c>
      <c r="D24" s="39" t="s">
        <v>40</v>
      </c>
      <c r="E24" s="39">
        <v>3203490.49</v>
      </c>
      <c r="F24" s="40" t="s">
        <v>165</v>
      </c>
    </row>
    <row r="25" spans="1:6" ht="22.5">
      <c r="A25" s="36" t="s">
        <v>193</v>
      </c>
      <c r="B25" s="37" t="s">
        <v>189</v>
      </c>
      <c r="C25" s="85" t="s">
        <v>194</v>
      </c>
      <c r="D25" s="39">
        <v>13997580.859999999</v>
      </c>
      <c r="E25" s="39" t="s">
        <v>40</v>
      </c>
      <c r="F25" s="40" t="s">
        <v>165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195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196</v>
      </c>
      <c r="B1" t="s">
        <v>28</v>
      </c>
    </row>
    <row r="2" spans="1:2">
      <c r="A2" t="s">
        <v>197</v>
      </c>
      <c r="B2" t="s">
        <v>198</v>
      </c>
    </row>
    <row r="3" spans="1:2">
      <c r="A3" t="s">
        <v>199</v>
      </c>
      <c r="B3" t="s">
        <v>6</v>
      </c>
    </row>
    <row r="4" spans="1:2">
      <c r="A4" t="s">
        <v>200</v>
      </c>
      <c r="B4" t="s">
        <v>201</v>
      </c>
    </row>
    <row r="5" spans="1:2">
      <c r="A5" t="s">
        <v>202</v>
      </c>
      <c r="B5" t="s">
        <v>203</v>
      </c>
    </row>
    <row r="6" spans="1:2">
      <c r="A6" t="s">
        <v>204</v>
      </c>
      <c r="B6" t="s">
        <v>205</v>
      </c>
    </row>
    <row r="7" spans="1:2">
      <c r="A7" t="s">
        <v>206</v>
      </c>
      <c r="B7" t="s">
        <v>205</v>
      </c>
    </row>
    <row r="8" spans="1:2">
      <c r="A8" t="s">
        <v>207</v>
      </c>
      <c r="B8" t="s">
        <v>208</v>
      </c>
    </row>
    <row r="9" spans="1:2">
      <c r="A9" t="s">
        <v>209</v>
      </c>
      <c r="B9" t="s">
        <v>18</v>
      </c>
    </row>
    <row r="10" spans="1:2">
      <c r="A10" t="s">
        <v>210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rep:2.54.0.205</dc:description>
  <cp:lastModifiedBy>Admin</cp:lastModifiedBy>
  <dcterms:created xsi:type="dcterms:W3CDTF">2022-07-19T13:09:45Z</dcterms:created>
  <dcterms:modified xsi:type="dcterms:W3CDTF">2022-07-19T13:09:45Z</dcterms:modified>
</cp:coreProperties>
</file>