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<sst xmlns="http://schemas.openxmlformats.org/spreadsheetml/2006/main" count="306" uniqueCount="183">
  <si>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</si>
  <si>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</si>
  <si>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</si>
  <si>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</si>
  <si>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</si>
  <si>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2023 г.</t>
  </si>
  <si>
    <t>01.05.2023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</si>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</sst>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5505698</v>
      </c>
      <c r="E19" s="28">
        <v>2212469.52</v>
      </c>
      <c r="F19" s="29">
        <f>IF(OR(D19="-",IF(E19="-",0,E19)&gt;=IF(D19="-",0,D19)),"-",IF(D19="-",0,D19)-IF(E19="-",0,E19))</f>
        <v>3293228.48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70246.960000000006</v>
      </c>
      <c r="F21" s="29">
        <f t="shared" ref="F21:F44" si="0">IF(OR(D21="-",IF(E21="-",0,E21)&gt;=IF(D21="-",0,D21)),"-",IF(D21="-",0,D21)-IF(E21="-",0,E21))</f>
        <v>329753.03999999998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70221.740000000005</v>
      </c>
      <c r="F22" s="40">
        <f t="shared" si="0"/>
        <v>329778.26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36.5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36.5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218614.89</v>
      </c>
      <c r="F26" s="29">
        <f t="shared" si="0"/>
        <v>340385.11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1003.77</v>
      </c>
      <c r="F27" s="29">
        <f t="shared" si="0"/>
        <v>2996.23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232795.85</v>
      </c>
      <c r="F28" s="29">
        <f t="shared" si="0"/>
        <v>458204.15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-27077.17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-11417.45</v>
      </c>
      <c r="F30" s="29">
        <f t="shared" si="0"/>
        <v>104417.45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-11417.45</v>
      </c>
      <c r="F31" s="40">
        <f t="shared" si="0"/>
        <v>104417.45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93432.78</v>
      </c>
      <c r="F32" s="29">
        <f t="shared" si="0"/>
        <v>189567.22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93432.78</v>
      </c>
      <c r="F33" s="40">
        <f t="shared" si="0"/>
        <v>189567.22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703583.25</v>
      </c>
      <c r="F34" s="29">
        <f t="shared" si="0"/>
        <v>224416.75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703583.25</v>
      </c>
      <c r="F35" s="40">
        <f t="shared" si="0"/>
        <v>224416.75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268832.82</v>
      </c>
      <c r="F36" s="29">
        <f t="shared" si="0"/>
        <v>18167.179999999993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268832.82</v>
      </c>
      <c r="F37" s="40">
        <f t="shared" si="0"/>
        <v>18167.179999999993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149700</v>
      </c>
      <c r="F38" s="29">
        <f t="shared" si="0"/>
        <v>299400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408400</v>
      </c>
      <c r="F39" s="29">
        <f t="shared" si="0"/>
        <v>817698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33835.32</v>
      </c>
      <c r="F40" s="29">
        <f t="shared" si="0"/>
        <v>79764.679999999993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199900</v>
      </c>
      <c r="E41" s="28">
        <v>70482</v>
      </c>
      <c r="F41" s="29">
        <f t="shared" si="0"/>
        <v>129418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64632</v>
      </c>
      <c r="F42" s="40">
        <f t="shared" si="0"/>
        <v>129268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6000</v>
      </c>
      <c r="E43" s="39">
        <v>5850</v>
      </c>
      <c r="F43" s="40">
        <f t="shared" si="0"/>
        <v>150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5737239.7800000003</v>
      </c>
      <c r="E13" s="57">
        <v>2063931.43</v>
      </c>
      <c r="F13" s="58">
        <f>IF(OR(D13="-",IF(E13="-",0,E13)&gt;=IF(D13="-",0,D13)),"-",IF(D13="-",0,D13)-IF(E13="-",0,E13))</f>
        <v>3673308.3500000006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282298</v>
      </c>
      <c r="F15" s="58">
        <f t="shared" ref="F15:F43" si="0">IF(OR(D15="-",IF(E15="-",0,E15)&gt;=IF(D15="-",0,D15)),"-",IF(D15="-",0,D15)-IF(E15="-",0,E15))</f>
        <v>717197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 t="s">
        <v>40</v>
      </c>
      <c r="F16" s="58">
        <f t="shared" si="0"/>
        <v>132183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341768</v>
      </c>
      <c r="E17" s="57">
        <v>65900.740000000005</v>
      </c>
      <c r="F17" s="58">
        <f t="shared" si="0"/>
        <v>275867.26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223017</v>
      </c>
      <c r="F18" s="58">
        <f t="shared" si="0"/>
        <v>378180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219943</v>
      </c>
      <c r="E20" s="57">
        <v>39591.300000000003</v>
      </c>
      <c r="F20" s="58">
        <f t="shared" si="0"/>
        <v>180351.7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63905.39</v>
      </c>
      <c r="F21" s="58">
        <f t="shared" si="0"/>
        <v>136868.72999999998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23462.36</v>
      </c>
      <c r="F22" s="58">
        <f t="shared" si="0"/>
        <v>19834.64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5116</v>
      </c>
      <c r="F24" s="58">
        <f t="shared" si="0"/>
        <v>3856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49632</v>
      </c>
      <c r="F25" s="58">
        <f t="shared" si="0"/>
        <v>99268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15000</v>
      </c>
      <c r="F26" s="58">
        <f t="shared" si="0"/>
        <v>30000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 t="s">
        <v>40</v>
      </c>
      <c r="F28" s="58">
        <f t="shared" si="0"/>
        <v>600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25987.200000000001</v>
      </c>
      <c r="F30" s="58">
        <f t="shared" si="0"/>
        <v>57826.400000000009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7848.12</v>
      </c>
      <c r="F31" s="58">
        <f t="shared" si="0"/>
        <v>17463.59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6000</v>
      </c>
      <c r="E33" s="57">
        <v>5850</v>
      </c>
      <c r="F33" s="58">
        <f t="shared" si="0"/>
        <v>150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231955</v>
      </c>
      <c r="F34" s="58">
        <f t="shared" si="0"/>
        <v>948045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 t="s">
        <v>40</v>
      </c>
      <c r="F37" s="58">
        <f t="shared" si="0"/>
        <v>83264.42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 t="s">
        <v>40</v>
      </c>
      <c r="F39" s="58">
        <f t="shared" si="0"/>
        <v>3850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27245.68</v>
      </c>
      <c r="F40" s="58">
        <f t="shared" si="0"/>
        <v>59430.32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177239.3</v>
      </c>
      <c r="E41" s="57">
        <v>143220.01</v>
      </c>
      <c r="F41" s="58">
        <f t="shared" si="0"/>
        <v>34019.289999999979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35654.69</v>
      </c>
      <c r="F42" s="58">
        <f t="shared" si="0"/>
        <v>45092.31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213440</v>
      </c>
      <c r="F43" s="58">
        <f t="shared" si="0"/>
        <v>427060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-231541.78</v>
      </c>
      <c r="E45" s="73">
        <v>148538.09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91" t="s">
        <v>139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231541.78</v>
      </c>
      <c r="E12" s="28">
        <v>-380079.87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231541.78</v>
      </c>
      <c r="E18" s="28">
        <v>-380079.87</v>
      </c>
      <c r="F18" s="29">
        <v>611621.65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231541.78</v>
      </c>
      <c r="E19" s="28">
        <v>-380079.87</v>
      </c>
      <c r="F19" s="29">
        <v>611621.65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-5505698</v>
      </c>
      <c r="E20" s="28">
        <v>-2444011.2999999998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-2212469.52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-5505698</v>
      </c>
      <c r="E22" s="39">
        <v>-231541.78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5737239.7800000003</v>
      </c>
      <c r="E23" s="28">
        <v>2063931.43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2063931.43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5737239.7800000003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dcterms:created xsi:type="dcterms:W3CDTF">2023-07-26T11:41:04Z</dcterms:created>
  <dcterms:modified xsi:type="dcterms:W3CDTF">2023-07-26T11:41:04Z</dcterms:modified>
</cp:coreProperties>
</file>