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<sst xmlns="http://schemas.openxmlformats.org/spreadsheetml/2006/main" count="353" uniqueCount="204">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</sst>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topLeftCell="A40" workbookViewId="0">
      <selection activeCell="E48" sqref="E4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5579298</v>
      </c>
      <c r="E19" s="28">
        <v>447592.3</v>
      </c>
      <c r="F19" s="29">
        <f>IF(OR(D19="-",IF(E19="-",0,E19)&gt;=IF(D19="-",0,D19)),"-",IF(D19="-",0,D19)-IF(E19="-",0,E19))</f>
        <v>5131705.7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16401.849999999999</v>
      </c>
      <c r="F21" s="29">
        <f t="shared" ref="F21:F48" si="0">IF(OR(D21="-",IF(E21="-",0,E21)&gt;=IF(D21="-",0,D21)),"-",IF(D21="-",0,D21)-IF(E21="-",0,E21))</f>
        <v>52598.15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16401.87</v>
      </c>
      <c r="F22" s="40">
        <f t="shared" si="0"/>
        <v>52598.130000000005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85.24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39.5</v>
      </c>
      <c r="F25" s="40" t="str">
        <f t="shared" si="0"/>
        <v>-</v>
      </c>
    </row>
    <row r="26" spans="1:6" ht="67.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45.74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165000</v>
      </c>
      <c r="E27" s="28">
        <v>64608.959999999999</v>
      </c>
      <c r="F27" s="29">
        <f t="shared" si="0"/>
        <v>100391.04000000001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296.64</v>
      </c>
      <c r="F28" s="29">
        <f t="shared" si="0"/>
        <v>703.36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204000</v>
      </c>
      <c r="E29" s="28">
        <v>68799.929999999993</v>
      </c>
      <c r="F29" s="29">
        <f t="shared" si="0"/>
        <v>135200.07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-21000</v>
      </c>
      <c r="E30" s="28">
        <v>-8002.34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387000</v>
      </c>
      <c r="E31" s="28">
        <v>22947.49</v>
      </c>
      <c r="F31" s="29">
        <f t="shared" si="0"/>
        <v>364052.51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387000</v>
      </c>
      <c r="E32" s="39">
        <v>22947.49</v>
      </c>
      <c r="F32" s="40">
        <f t="shared" si="0"/>
        <v>364052.51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2290000</v>
      </c>
      <c r="E33" s="28">
        <v>-95022.06</v>
      </c>
      <c r="F33" s="29">
        <f t="shared" si="0"/>
        <v>2385022.06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2290000</v>
      </c>
      <c r="E34" s="39">
        <v>-95022.04</v>
      </c>
      <c r="F34" s="40">
        <f t="shared" si="0"/>
        <v>2385022.04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-0.02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288000</v>
      </c>
      <c r="E36" s="28">
        <v>12377.13</v>
      </c>
      <c r="F36" s="29">
        <f t="shared" si="0"/>
        <v>275622.87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288000</v>
      </c>
      <c r="E37" s="39">
        <v>12377.13</v>
      </c>
      <c r="F37" s="40">
        <f t="shared" si="0"/>
        <v>275622.87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 t="s">
        <v>40</v>
      </c>
      <c r="E38" s="28">
        <v>6945.76</v>
      </c>
      <c r="F38" s="29" t="str">
        <f t="shared" si="0"/>
        <v>-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 t="s">
        <v>40</v>
      </c>
      <c r="E39" s="39">
        <v>6945.76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17000</v>
      </c>
      <c r="E40" s="28">
        <v>5497.16</v>
      </c>
      <c r="F40" s="29">
        <f t="shared" si="0"/>
        <v>11502.84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>
        <v>17000</v>
      </c>
      <c r="E41" s="39">
        <v>5497.16</v>
      </c>
      <c r="F41" s="40">
        <f t="shared" si="0"/>
        <v>11502.84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5785.46</v>
      </c>
      <c r="F42" s="29" t="str">
        <f t="shared" si="0"/>
        <v>-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471200</v>
      </c>
      <c r="E43" s="28">
        <v>157064</v>
      </c>
      <c r="F43" s="29">
        <f t="shared" si="0"/>
        <v>314136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1542798</v>
      </c>
      <c r="E44" s="28">
        <v>128500</v>
      </c>
      <c r="F44" s="29">
        <f t="shared" si="0"/>
        <v>1414298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113600</v>
      </c>
      <c r="E45" s="28">
        <v>36375.08</v>
      </c>
      <c r="F45" s="29">
        <f t="shared" si="0"/>
        <v>77224.92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51700</v>
      </c>
      <c r="E46" s="28">
        <v>24932</v>
      </c>
      <c r="F46" s="29">
        <f t="shared" si="0"/>
        <v>26768</v>
      </c>
    </row>
    <row r="47" spans="1:6" ht="78.75" x14ac:dyDescent="0.2">
      <c r="A47" s="41" t="s">
        <v>87</v>
      </c>
      <c r="B47" s="37" t="s">
        <v>31</v>
      </c>
      <c r="C47" s="38" t="s">
        <v>88</v>
      </c>
      <c r="D47" s="39">
        <v>39700</v>
      </c>
      <c r="E47" s="39">
        <v>13232</v>
      </c>
      <c r="F47" s="40">
        <f t="shared" si="0"/>
        <v>26468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12000</v>
      </c>
      <c r="E48" s="39">
        <v>11700</v>
      </c>
      <c r="F48" s="40">
        <f t="shared" si="0"/>
        <v>300</v>
      </c>
    </row>
    <row r="49" spans="1:6" ht="12.75" customHeight="1" x14ac:dyDescent="0.2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topLeftCell="A36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94</v>
      </c>
      <c r="B13" s="54" t="s">
        <v>95</v>
      </c>
      <c r="C13" s="55" t="s">
        <v>96</v>
      </c>
      <c r="D13" s="56">
        <v>7081898.0599999996</v>
      </c>
      <c r="E13" s="57">
        <v>1421517.56</v>
      </c>
      <c r="F13" s="58">
        <f>IF(OR(D13="-",IF(E13="-",0,E13)&gt;=IF(D13="-",0,D13)),"-",IF(D13="-",0,D13)-IF(E13="-",0,E13))</f>
        <v>5660380.5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97</v>
      </c>
      <c r="B15" s="54" t="s">
        <v>95</v>
      </c>
      <c r="C15" s="55" t="s">
        <v>98</v>
      </c>
      <c r="D15" s="56">
        <v>882082</v>
      </c>
      <c r="E15" s="57">
        <v>224930.06</v>
      </c>
      <c r="F15" s="58">
        <f t="shared" ref="F15:F53" si="0">IF(OR(D15="-",IF(E15="-",0,E15)&gt;=IF(D15="-",0,D15)),"-",IF(D15="-",0,D15)-IF(E15="-",0,E15))</f>
        <v>657151.93999999994</v>
      </c>
    </row>
    <row r="16" spans="1:6" ht="22.5" x14ac:dyDescent="0.2">
      <c r="A16" s="53" t="s">
        <v>97</v>
      </c>
      <c r="B16" s="54" t="s">
        <v>95</v>
      </c>
      <c r="C16" s="55" t="s">
        <v>99</v>
      </c>
      <c r="D16" s="56">
        <v>129616</v>
      </c>
      <c r="E16" s="57" t="s">
        <v>40</v>
      </c>
      <c r="F16" s="58">
        <f t="shared" si="0"/>
        <v>129616</v>
      </c>
    </row>
    <row r="17" spans="1:6" ht="22.5" x14ac:dyDescent="0.2">
      <c r="A17" s="53" t="s">
        <v>97</v>
      </c>
      <c r="B17" s="54" t="s">
        <v>95</v>
      </c>
      <c r="C17" s="55" t="s">
        <v>100</v>
      </c>
      <c r="D17" s="56">
        <v>305545</v>
      </c>
      <c r="E17" s="57">
        <v>68796.55</v>
      </c>
      <c r="F17" s="58">
        <f t="shared" si="0"/>
        <v>236748.45</v>
      </c>
    </row>
    <row r="18" spans="1:6" ht="22.5" x14ac:dyDescent="0.2">
      <c r="A18" s="53" t="s">
        <v>101</v>
      </c>
      <c r="B18" s="54" t="s">
        <v>95</v>
      </c>
      <c r="C18" s="55" t="s">
        <v>102</v>
      </c>
      <c r="D18" s="56">
        <v>601197</v>
      </c>
      <c r="E18" s="57">
        <v>115781.31</v>
      </c>
      <c r="F18" s="58">
        <f t="shared" si="0"/>
        <v>485415.69</v>
      </c>
    </row>
    <row r="19" spans="1:6" ht="22.5" x14ac:dyDescent="0.2">
      <c r="A19" s="53" t="s">
        <v>101</v>
      </c>
      <c r="B19" s="54" t="s">
        <v>95</v>
      </c>
      <c r="C19" s="55" t="s">
        <v>103</v>
      </c>
      <c r="D19" s="56">
        <v>127089</v>
      </c>
      <c r="E19" s="57" t="s">
        <v>40</v>
      </c>
      <c r="F19" s="58">
        <f t="shared" si="0"/>
        <v>127089</v>
      </c>
    </row>
    <row r="20" spans="1:6" ht="22.5" x14ac:dyDescent="0.2">
      <c r="A20" s="53" t="s">
        <v>101</v>
      </c>
      <c r="B20" s="54" t="s">
        <v>95</v>
      </c>
      <c r="C20" s="55" t="s">
        <v>104</v>
      </c>
      <c r="D20" s="56">
        <v>219943</v>
      </c>
      <c r="E20" s="57">
        <v>33242.370000000003</v>
      </c>
      <c r="F20" s="58">
        <f t="shared" si="0"/>
        <v>186700.63</v>
      </c>
    </row>
    <row r="21" spans="1:6" ht="22.5" x14ac:dyDescent="0.2">
      <c r="A21" s="53" t="s">
        <v>105</v>
      </c>
      <c r="B21" s="54" t="s">
        <v>95</v>
      </c>
      <c r="C21" s="55" t="s">
        <v>106</v>
      </c>
      <c r="D21" s="56">
        <v>663127.38</v>
      </c>
      <c r="E21" s="57">
        <v>251589.44</v>
      </c>
      <c r="F21" s="58">
        <f t="shared" si="0"/>
        <v>411537.94</v>
      </c>
    </row>
    <row r="22" spans="1:6" ht="22.5" x14ac:dyDescent="0.2">
      <c r="A22" s="53" t="s">
        <v>105</v>
      </c>
      <c r="B22" s="54" t="s">
        <v>95</v>
      </c>
      <c r="C22" s="55" t="s">
        <v>107</v>
      </c>
      <c r="D22" s="56">
        <v>72412.3</v>
      </c>
      <c r="E22" s="57">
        <v>29341.14</v>
      </c>
      <c r="F22" s="58">
        <f t="shared" si="0"/>
        <v>43071.16</v>
      </c>
    </row>
    <row r="23" spans="1:6" ht="22.5" x14ac:dyDescent="0.2">
      <c r="A23" s="53" t="s">
        <v>105</v>
      </c>
      <c r="B23" s="54" t="s">
        <v>95</v>
      </c>
      <c r="C23" s="55" t="s">
        <v>108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105</v>
      </c>
      <c r="B24" s="54" t="s">
        <v>95</v>
      </c>
      <c r="C24" s="55" t="s">
        <v>109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105</v>
      </c>
      <c r="B25" s="54" t="s">
        <v>95</v>
      </c>
      <c r="C25" s="55" t="s">
        <v>110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111</v>
      </c>
      <c r="B26" s="54" t="s">
        <v>95</v>
      </c>
      <c r="C26" s="55" t="s">
        <v>112</v>
      </c>
      <c r="D26" s="56">
        <v>30500</v>
      </c>
      <c r="E26" s="57">
        <v>10164</v>
      </c>
      <c r="F26" s="58">
        <f t="shared" si="0"/>
        <v>20336</v>
      </c>
    </row>
    <row r="27" spans="1:6" ht="45" x14ac:dyDescent="0.2">
      <c r="A27" s="53" t="s">
        <v>111</v>
      </c>
      <c r="B27" s="54" t="s">
        <v>95</v>
      </c>
      <c r="C27" s="55" t="s">
        <v>113</v>
      </c>
      <c r="D27" s="56">
        <v>9200</v>
      </c>
      <c r="E27" s="57">
        <v>3068</v>
      </c>
      <c r="F27" s="58">
        <f t="shared" si="0"/>
        <v>6132</v>
      </c>
    </row>
    <row r="28" spans="1:6" ht="33.75" x14ac:dyDescent="0.2">
      <c r="A28" s="53" t="s">
        <v>114</v>
      </c>
      <c r="B28" s="54" t="s">
        <v>95</v>
      </c>
      <c r="C28" s="55" t="s">
        <v>115</v>
      </c>
      <c r="D28" s="56">
        <v>2000</v>
      </c>
      <c r="E28" s="57" t="s">
        <v>40</v>
      </c>
      <c r="F28" s="58">
        <f t="shared" si="0"/>
        <v>2000</v>
      </c>
    </row>
    <row r="29" spans="1:6" ht="33.75" x14ac:dyDescent="0.2">
      <c r="A29" s="53" t="s">
        <v>116</v>
      </c>
      <c r="B29" s="54" t="s">
        <v>95</v>
      </c>
      <c r="C29" s="55" t="s">
        <v>117</v>
      </c>
      <c r="D29" s="56">
        <v>600</v>
      </c>
      <c r="E29" s="57" t="s">
        <v>40</v>
      </c>
      <c r="F29" s="58">
        <f t="shared" si="0"/>
        <v>600</v>
      </c>
    </row>
    <row r="30" spans="1:6" ht="33.75" x14ac:dyDescent="0.2">
      <c r="A30" s="53" t="s">
        <v>118</v>
      </c>
      <c r="B30" s="54" t="s">
        <v>95</v>
      </c>
      <c r="C30" s="55" t="s">
        <v>119</v>
      </c>
      <c r="D30" s="56">
        <v>83813.600000000006</v>
      </c>
      <c r="E30" s="57">
        <v>27937.85</v>
      </c>
      <c r="F30" s="58">
        <f t="shared" si="0"/>
        <v>55875.750000000007</v>
      </c>
    </row>
    <row r="31" spans="1:6" ht="33.75" x14ac:dyDescent="0.2">
      <c r="A31" s="53" t="s">
        <v>118</v>
      </c>
      <c r="B31" s="54" t="s">
        <v>95</v>
      </c>
      <c r="C31" s="55" t="s">
        <v>120</v>
      </c>
      <c r="D31" s="56">
        <v>25311.71</v>
      </c>
      <c r="E31" s="57">
        <v>8437.23</v>
      </c>
      <c r="F31" s="58">
        <f t="shared" si="0"/>
        <v>16874.48</v>
      </c>
    </row>
    <row r="32" spans="1:6" ht="33.75" x14ac:dyDescent="0.2">
      <c r="A32" s="53" t="s">
        <v>118</v>
      </c>
      <c r="B32" s="54" t="s">
        <v>95</v>
      </c>
      <c r="C32" s="55" t="s">
        <v>121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22.5" x14ac:dyDescent="0.2">
      <c r="A33" s="53" t="s">
        <v>122</v>
      </c>
      <c r="B33" s="54" t="s">
        <v>95</v>
      </c>
      <c r="C33" s="55" t="s">
        <v>123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124</v>
      </c>
      <c r="B34" s="54" t="s">
        <v>95</v>
      </c>
      <c r="C34" s="55" t="s">
        <v>125</v>
      </c>
      <c r="D34" s="56">
        <v>12000</v>
      </c>
      <c r="E34" s="57">
        <v>11700</v>
      </c>
      <c r="F34" s="58">
        <f t="shared" si="0"/>
        <v>300</v>
      </c>
    </row>
    <row r="35" spans="1:6" x14ac:dyDescent="0.2">
      <c r="A35" s="53" t="s">
        <v>126</v>
      </c>
      <c r="B35" s="54" t="s">
        <v>95</v>
      </c>
      <c r="C35" s="55" t="s">
        <v>127</v>
      </c>
      <c r="D35" s="56">
        <v>851152.32</v>
      </c>
      <c r="E35" s="57">
        <v>40000</v>
      </c>
      <c r="F35" s="58">
        <f t="shared" si="0"/>
        <v>811152.32</v>
      </c>
    </row>
    <row r="36" spans="1:6" ht="33.75" x14ac:dyDescent="0.2">
      <c r="A36" s="53" t="s">
        <v>128</v>
      </c>
      <c r="B36" s="54" t="s">
        <v>95</v>
      </c>
      <c r="C36" s="55" t="s">
        <v>129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130</v>
      </c>
      <c r="B37" s="54" t="s">
        <v>95</v>
      </c>
      <c r="C37" s="55" t="s">
        <v>131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132</v>
      </c>
      <c r="B38" s="54" t="s">
        <v>95</v>
      </c>
      <c r="C38" s="55" t="s">
        <v>133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134</v>
      </c>
      <c r="B39" s="54" t="s">
        <v>95</v>
      </c>
      <c r="C39" s="55" t="s">
        <v>135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136</v>
      </c>
      <c r="B40" s="54" t="s">
        <v>95</v>
      </c>
      <c r="C40" s="55" t="s">
        <v>137</v>
      </c>
      <c r="D40" s="56">
        <v>126325.7</v>
      </c>
      <c r="E40" s="57" t="s">
        <v>40</v>
      </c>
      <c r="F40" s="58">
        <f t="shared" si="0"/>
        <v>126325.7</v>
      </c>
    </row>
    <row r="41" spans="1:6" x14ac:dyDescent="0.2">
      <c r="A41" s="53" t="s">
        <v>138</v>
      </c>
      <c r="B41" s="54" t="s">
        <v>95</v>
      </c>
      <c r="C41" s="55" t="s">
        <v>139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138</v>
      </c>
      <c r="B42" s="54" t="s">
        <v>95</v>
      </c>
      <c r="C42" s="55" t="s">
        <v>140</v>
      </c>
      <c r="D42" s="56">
        <v>144328</v>
      </c>
      <c r="E42" s="57">
        <v>25173.79</v>
      </c>
      <c r="F42" s="58">
        <f t="shared" si="0"/>
        <v>119154.20999999999</v>
      </c>
    </row>
    <row r="43" spans="1:6" ht="33.75" x14ac:dyDescent="0.2">
      <c r="A43" s="53" t="s">
        <v>141</v>
      </c>
      <c r="B43" s="54" t="s">
        <v>95</v>
      </c>
      <c r="C43" s="55" t="s">
        <v>142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143</v>
      </c>
      <c r="B44" s="54" t="s">
        <v>95</v>
      </c>
      <c r="C44" s="55" t="s">
        <v>144</v>
      </c>
      <c r="D44" s="56">
        <v>54202.94</v>
      </c>
      <c r="E44" s="57" t="s">
        <v>40</v>
      </c>
      <c r="F44" s="58">
        <f t="shared" si="0"/>
        <v>54202.94</v>
      </c>
    </row>
    <row r="45" spans="1:6" x14ac:dyDescent="0.2">
      <c r="A45" s="53" t="s">
        <v>145</v>
      </c>
      <c r="B45" s="54" t="s">
        <v>95</v>
      </c>
      <c r="C45" s="55" t="s">
        <v>146</v>
      </c>
      <c r="D45" s="56">
        <v>72500</v>
      </c>
      <c r="E45" s="57" t="s">
        <v>40</v>
      </c>
      <c r="F45" s="58">
        <f t="shared" si="0"/>
        <v>72500</v>
      </c>
    </row>
    <row r="46" spans="1:6" ht="33.75" x14ac:dyDescent="0.2">
      <c r="A46" s="53" t="s">
        <v>147</v>
      </c>
      <c r="B46" s="54" t="s">
        <v>95</v>
      </c>
      <c r="C46" s="55" t="s">
        <v>148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149</v>
      </c>
      <c r="B47" s="54" t="s">
        <v>95</v>
      </c>
      <c r="C47" s="55" t="s">
        <v>150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151</v>
      </c>
      <c r="B48" s="54" t="s">
        <v>95</v>
      </c>
      <c r="C48" s="55" t="s">
        <v>152</v>
      </c>
      <c r="D48" s="56">
        <v>170199.67999999999</v>
      </c>
      <c r="E48" s="57">
        <v>84504.56</v>
      </c>
      <c r="F48" s="58">
        <f t="shared" si="0"/>
        <v>85695.12</v>
      </c>
    </row>
    <row r="49" spans="1:6" ht="22.5" x14ac:dyDescent="0.2">
      <c r="A49" s="53" t="s">
        <v>151</v>
      </c>
      <c r="B49" s="54" t="s">
        <v>95</v>
      </c>
      <c r="C49" s="55" t="s">
        <v>153</v>
      </c>
      <c r="D49" s="56">
        <v>124453</v>
      </c>
      <c r="E49" s="57">
        <v>67225.81</v>
      </c>
      <c r="F49" s="58">
        <f t="shared" si="0"/>
        <v>57227.19</v>
      </c>
    </row>
    <row r="50" spans="1:6" ht="45" x14ac:dyDescent="0.2">
      <c r="A50" s="53" t="s">
        <v>154</v>
      </c>
      <c r="B50" s="54" t="s">
        <v>95</v>
      </c>
      <c r="C50" s="55" t="s">
        <v>155</v>
      </c>
      <c r="D50" s="56">
        <v>978400</v>
      </c>
      <c r="E50" s="57">
        <v>326132</v>
      </c>
      <c r="F50" s="58">
        <f t="shared" si="0"/>
        <v>652268</v>
      </c>
    </row>
    <row r="51" spans="1:6" ht="22.5" x14ac:dyDescent="0.2">
      <c r="A51" s="53" t="s">
        <v>151</v>
      </c>
      <c r="B51" s="54" t="s">
        <v>95</v>
      </c>
      <c r="C51" s="55" t="s">
        <v>156</v>
      </c>
      <c r="D51" s="56">
        <v>228977</v>
      </c>
      <c r="E51" s="57">
        <v>57144.56</v>
      </c>
      <c r="F51" s="58">
        <f t="shared" si="0"/>
        <v>171832.44</v>
      </c>
    </row>
    <row r="52" spans="1:6" ht="22.5" x14ac:dyDescent="0.2">
      <c r="A52" s="53" t="s">
        <v>151</v>
      </c>
      <c r="B52" s="54" t="s">
        <v>95</v>
      </c>
      <c r="C52" s="55" t="s">
        <v>157</v>
      </c>
      <c r="D52" s="56">
        <v>69151</v>
      </c>
      <c r="E52" s="57">
        <v>17272.509999999998</v>
      </c>
      <c r="F52" s="58">
        <f t="shared" si="0"/>
        <v>51878.490000000005</v>
      </c>
    </row>
    <row r="53" spans="1:6" ht="22.5" x14ac:dyDescent="0.2">
      <c r="A53" s="53" t="s">
        <v>158</v>
      </c>
      <c r="B53" s="54" t="s">
        <v>95</v>
      </c>
      <c r="C53" s="55" t="s">
        <v>159</v>
      </c>
      <c r="D53" s="56">
        <v>38562</v>
      </c>
      <c r="E53" s="57">
        <v>9762</v>
      </c>
      <c r="F53" s="58">
        <f t="shared" si="0"/>
        <v>28800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160</v>
      </c>
      <c r="B55" s="71" t="s">
        <v>161</v>
      </c>
      <c r="C55" s="72" t="s">
        <v>96</v>
      </c>
      <c r="D55" s="73">
        <v>-1502600.06</v>
      </c>
      <c r="E55" s="73">
        <v>-973925.26</v>
      </c>
      <c r="F55" s="74" t="s">
        <v>162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163</v>
      </c>
      <c r="B1" s="115"/>
      <c r="C1" s="115"/>
      <c r="D1" s="115"/>
      <c r="E1" s="115"/>
      <c r="F1" s="115"/>
    </row>
    <row r="2" spans="1:6" ht="13.15" customHeight="1" x14ac:dyDescent="0.25">
      <c r="A2" s="91" t="s">
        <v>164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166</v>
      </c>
      <c r="B12" s="26" t="s">
        <v>167</v>
      </c>
      <c r="C12" s="77" t="s">
        <v>96</v>
      </c>
      <c r="D12" s="28">
        <v>1502600.06</v>
      </c>
      <c r="E12" s="28">
        <v>973925.26</v>
      </c>
      <c r="F12" s="29" t="s">
        <v>96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168</v>
      </c>
      <c r="B14" s="83" t="s">
        <v>169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170</v>
      </c>
      <c r="B15" s="79"/>
      <c r="C15" s="80"/>
      <c r="D15" s="81"/>
      <c r="E15" s="81"/>
      <c r="F15" s="82"/>
    </row>
    <row r="16" spans="1:6" x14ac:dyDescent="0.2">
      <c r="A16" s="53" t="s">
        <v>171</v>
      </c>
      <c r="B16" s="83" t="s">
        <v>172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170</v>
      </c>
      <c r="B17" s="79"/>
      <c r="C17" s="80"/>
      <c r="D17" s="81"/>
      <c r="E17" s="81"/>
      <c r="F17" s="82"/>
    </row>
    <row r="18" spans="1:6" x14ac:dyDescent="0.2">
      <c r="A18" s="76" t="s">
        <v>173</v>
      </c>
      <c r="B18" s="26" t="s">
        <v>174</v>
      </c>
      <c r="C18" s="77" t="s">
        <v>175</v>
      </c>
      <c r="D18" s="28">
        <v>1502600.06</v>
      </c>
      <c r="E18" s="28">
        <v>973925.26</v>
      </c>
      <c r="F18" s="29">
        <v>528674.80000000005</v>
      </c>
    </row>
    <row r="19" spans="1:6" ht="22.5" x14ac:dyDescent="0.2">
      <c r="A19" s="76" t="s">
        <v>176</v>
      </c>
      <c r="B19" s="26" t="s">
        <v>174</v>
      </c>
      <c r="C19" s="77" t="s">
        <v>177</v>
      </c>
      <c r="D19" s="28">
        <v>1502600.06</v>
      </c>
      <c r="E19" s="28">
        <v>973925.26</v>
      </c>
      <c r="F19" s="29">
        <v>528674.80000000005</v>
      </c>
    </row>
    <row r="20" spans="1:6" x14ac:dyDescent="0.2">
      <c r="A20" s="76" t="s">
        <v>178</v>
      </c>
      <c r="B20" s="26" t="s">
        <v>179</v>
      </c>
      <c r="C20" s="77" t="s">
        <v>180</v>
      </c>
      <c r="D20" s="28">
        <v>-5579298</v>
      </c>
      <c r="E20" s="28">
        <v>-456971.3</v>
      </c>
      <c r="F20" s="29" t="s">
        <v>162</v>
      </c>
    </row>
    <row r="21" spans="1:6" ht="22.5" x14ac:dyDescent="0.2">
      <c r="A21" s="36" t="s">
        <v>181</v>
      </c>
      <c r="B21" s="37" t="s">
        <v>179</v>
      </c>
      <c r="C21" s="85" t="s">
        <v>182</v>
      </c>
      <c r="D21" s="39">
        <v>-5579298</v>
      </c>
      <c r="E21" s="39">
        <v>-456971.3</v>
      </c>
      <c r="F21" s="40" t="s">
        <v>162</v>
      </c>
    </row>
    <row r="22" spans="1:6" x14ac:dyDescent="0.2">
      <c r="A22" s="76" t="s">
        <v>183</v>
      </c>
      <c r="B22" s="26" t="s">
        <v>184</v>
      </c>
      <c r="C22" s="77" t="s">
        <v>185</v>
      </c>
      <c r="D22" s="28">
        <v>7081898.0599999996</v>
      </c>
      <c r="E22" s="28">
        <v>1430896.56</v>
      </c>
      <c r="F22" s="29" t="s">
        <v>162</v>
      </c>
    </row>
    <row r="23" spans="1:6" ht="22.5" x14ac:dyDescent="0.2">
      <c r="A23" s="36" t="s">
        <v>186</v>
      </c>
      <c r="B23" s="37" t="s">
        <v>184</v>
      </c>
      <c r="C23" s="85" t="s">
        <v>187</v>
      </c>
      <c r="D23" s="39">
        <v>7081898.0599999996</v>
      </c>
      <c r="E23" s="39">
        <v>1430896.56</v>
      </c>
      <c r="F23" s="40" t="s">
        <v>162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198</v>
      </c>
    </row>
    <row r="7" spans="1:2" x14ac:dyDescent="0.2">
      <c r="A7" t="s">
        <v>199</v>
      </c>
      <c r="B7" t="s">
        <v>198</v>
      </c>
    </row>
    <row r="8" spans="1:2" x14ac:dyDescent="0.2">
      <c r="A8" t="s">
        <v>200</v>
      </c>
      <c r="B8" t="s">
        <v>201</v>
      </c>
    </row>
    <row r="9" spans="1:2" x14ac:dyDescent="0.2">
      <c r="A9" t="s">
        <v>202</v>
      </c>
      <c r="B9" t="s">
        <v>18</v>
      </c>
    </row>
    <row r="10" spans="1:2" x14ac:dyDescent="0.2">
      <c r="A10" t="s">
        <v>203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rep:2.55.0.202</dc:description>
  <cp:lastModifiedBy>Пользователь</cp:lastModifiedBy>
  <dcterms:created xsi:type="dcterms:W3CDTF">2023-05-03T12:50:00Z</dcterms:created>
  <dcterms:modified xsi:type="dcterms:W3CDTF">2023-05-03T12:50:01Z</dcterms:modified>
</cp:coreProperties>
</file>