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B3FCCB30-B7B1-4FEF-8627-CE24CCDEBA78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Доходы!$F$54</definedName>
    <definedName name="LAST_CELL" localSheetId="2">Источники!$F$37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Доходы!$A$54</definedName>
    <definedName name="REND_1" localSheetId="2">Источники!$A$25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</calcChain>
</file>

<file path=xl/sharedStrings.xml><?xml version="1.0" encoding="utf-8"?>
<sst xmlns="http://schemas.openxmlformats.org/spreadsheetml/2006/main" count="361" uniqueCount="214">
  <si>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</si>
  <si>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</si>
  <si>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</si>
  <si>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</si>
  <si>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</si>
  <si>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2022 г.</t>
  </si>
  <si>
    <t>01.06.2022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</si>
  <si>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</si>
  <si>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</si>
  <si>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</si>
  <si>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</si>
  <si>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</si>
  <si>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</si>
  <si>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</si>
  <si>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</si>
  <si>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</si>
  <si>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</si>
  <si>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</si>
  <si>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</si>
  <si>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</si>
  <si>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</si>
  <si>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</si>
  <si>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</si>
  <si>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</si>
  <si>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</si>
  <si>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</si>
  <si>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</si>
  <si>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</si>
  <si>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</si>
  <si>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</si>
  <si>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</si>
  <si>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</si>
  <si>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</si>
  <si>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</si>
  <si>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</si>
  <si>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</si>
  <si>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</si>
  <si>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</si>
  <si>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</si>
  <si>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</si>
  <si>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</si>
  <si>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</si>
  <si>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</si>
  <si>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</si>
  <si>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</si>
  <si>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</si>
  <si>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</si>
  <si>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</si>
  <si>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</si>
  <si>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</si>
  <si>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</si>
  <si>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</si>
  <si>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</si>
  <si>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</si>
  <si>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</si>
  <si>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</si>
  <si>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</si>
  <si>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</si>
  <si>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</si>
  <si>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</si>
  <si>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</si>
  <si>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</si>
  <si>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</si>
  <si>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</si>
  <si>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</si>
  <si>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</si>
  <si>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</si>
  <si>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</si>
  <si>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</si>
  <si>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</si>
  <si>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</si>
  <si>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</si>
  <si>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</si>
  <si>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</si>
  <si>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</si>
  <si>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</si>
  <si>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</si>
  <si>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</si>
  <si>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</si>
  <si>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</si>
  <si>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</si>
  <si>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</si>
  <si>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</si>
  <si>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</si>
  <si>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</si>
  <si>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</si>
  <si>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</si>
  <si>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</si>
  <si>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</si>
  <si>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</si>
  <si>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</si>
  <si>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</si>
  <si>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</si>
  <si>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</si>
  <si>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</si>
  <si>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</si>
  <si>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</si>
  <si>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</si>
  <si>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</si>
  <si>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</si>
  <si>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</si>
  <si>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</si>
  <si>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</si>
  <si>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</si>
  <si>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</si>
  <si>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</si>
  <si>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</si>
  <si>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</si>
  <si>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</si>
  <si>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</si>
  <si>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</si>
  <si>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</si>
  <si>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</si>
  <si>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</si>
  <si>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</si>
  <si>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</si>
  <si>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</si>
  <si>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</si>
  <si>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</si>
  <si>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</si>
  <si>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</si>
  <si>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</si>
  <si>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</si>
  <si>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</si>
  <si>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</si>
  <si>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</si>
  <si>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</si>
  <si>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</si>
  <si>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</si>
  <si>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</si>
  <si>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</si>
  <si>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</si>
  <si>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</si>
  <si>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</si>
  <si>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</si>
  <si>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</si>
  <si>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</si>
  <si>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</si>
  <si>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</si>
  <si>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</si>
  <si>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</si>
  <si>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</si>
  <si>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</si>
  <si>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</si>
  <si>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</si>
  <si>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</si>
  <si>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</si>
  <si>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</si>
  <si>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</si>
  <si>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</si>
  <si>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901 0502 0110261220 244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</si>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</sst>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A1EA9E31-2235-4B3F-846A-22C7EAD318BF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A8CC4F4D-849B-4E61-B161-3F411C75FE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31A56759-2E12-4280-9A92-F86BF8870B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829E613B-07BF-43F6-9BE0-DF2B56E7D4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F25589A5-841E-43DC-B59E-484959B2D6FA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C72237A1-5CF8-4476-A700-4B6A1EB6C3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D36680BC-A4F4-4C41-B40D-0C633B495A7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E2765B57-E09A-4ED8-9725-905CCE5B3DBB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918DF4C2-4268-48D8-84C1-B724A6EC8332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6FC73AAE-AA06-4C71-BE33-602CA3BDE7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12403984-4F5F-4BB9-9C12-971FB17875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697CC49B-A816-4371-AB65-2D609A8F93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236119E-0925-449A-8734-CA5D8B014BB4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D1710FDE-172E-4F23-B21D-BC9285CE17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AB7A1F0D-583B-4327-93D0-D1E76D2C2E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FA889155-4C14-440B-9AB9-9777334AEF18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2B8DB0B-A6B1-47C3-B933-42342B5CF9F4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788FF1DF-272F-4BF3-8720-11C7038DD0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D21E0953-E8A0-420C-A1BA-3C93DA89E3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7F0C6867-125A-4045-B76E-2D5275275D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EF56F6A0-525A-4773-8839-156AF346D654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8B0DC76B-5B83-4FA5-AD31-DE50E1EEDB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C808606E-55CB-471B-B1DE-40A868B3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6C9F89BA-554F-48A0-B969-A8B156FC90C5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8729011.5299999993</v>
      </c>
      <c r="E19" s="28">
        <v>2234917.4</v>
      </c>
      <c r="F19" s="29">
        <f>IF(OR(D19="-",IF(E19="-",0,E19)&gt;=IF(D19="-",0,D19)),"-",IF(D19="-",0,D19)-IF(E19="-",0,E19))</f>
        <v>6494094.129999999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38598.1</v>
      </c>
      <c r="F21" s="29">
        <f t="shared" ref="F21:F54" si="0">IF(OR(D21="-",IF(E21="-",0,E21)&gt;=IF(D21="-",0,D21)),"-",IF(D21="-",0,D21)-IF(E21="-",0,E21))</f>
        <v>140401.9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38175.410000000003</v>
      </c>
      <c r="F22" s="40">
        <f t="shared" si="0"/>
        <v>140824.59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422.69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19.010000000000002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18.64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0.37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524000</v>
      </c>
      <c r="E27" s="28">
        <v>253393.35</v>
      </c>
      <c r="F27" s="29">
        <f t="shared" si="0"/>
        <v>270606.65000000002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3000</v>
      </c>
      <c r="E28" s="28">
        <v>1568.43</v>
      </c>
      <c r="F28" s="29">
        <f t="shared" si="0"/>
        <v>1431.57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697000</v>
      </c>
      <c r="E29" s="28">
        <v>293649.34000000003</v>
      </c>
      <c r="F29" s="29">
        <f t="shared" si="0"/>
        <v>403350.66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-66000</v>
      </c>
      <c r="E30" s="28">
        <v>-31093.74</v>
      </c>
      <c r="F30" s="29" t="str">
        <f t="shared" si="0"/>
        <v>-</v>
      </c>
    </row>
    <row r="31" spans="1:6" x14ac:dyDescent="0.2">
      <c r="A31" s="25" t="s">
        <v>55</v>
      </c>
      <c r="B31" s="26" t="s">
        <v>31</v>
      </c>
      <c r="C31" s="27" t="s">
        <v>56</v>
      </c>
      <c r="D31" s="28">
        <v>800000</v>
      </c>
      <c r="E31" s="28">
        <v>814189.2</v>
      </c>
      <c r="F31" s="29" t="str">
        <f t="shared" si="0"/>
        <v>-</v>
      </c>
    </row>
    <row r="32" spans="1:6" ht="45" x14ac:dyDescent="0.2">
      <c r="A32" s="36" t="s">
        <v>57</v>
      </c>
      <c r="B32" s="37" t="s">
        <v>31</v>
      </c>
      <c r="C32" s="38" t="s">
        <v>58</v>
      </c>
      <c r="D32" s="39">
        <v>800000</v>
      </c>
      <c r="E32" s="39">
        <v>810439.2</v>
      </c>
      <c r="F32" s="40" t="str">
        <f t="shared" si="0"/>
        <v>-</v>
      </c>
    </row>
    <row r="33" spans="1:6" ht="22.5" x14ac:dyDescent="0.2">
      <c r="A33" s="36" t="s">
        <v>59</v>
      </c>
      <c r="B33" s="37" t="s">
        <v>31</v>
      </c>
      <c r="C33" s="38" t="s">
        <v>60</v>
      </c>
      <c r="D33" s="39" t="s">
        <v>40</v>
      </c>
      <c r="E33" s="39">
        <v>3750</v>
      </c>
      <c r="F33" s="40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112000</v>
      </c>
      <c r="E34" s="28">
        <v>26010.22</v>
      </c>
      <c r="F34" s="29">
        <f t="shared" si="0"/>
        <v>85989.78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112000</v>
      </c>
      <c r="E35" s="39">
        <v>23186.799999999999</v>
      </c>
      <c r="F35" s="40">
        <f t="shared" si="0"/>
        <v>88813.2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 t="s">
        <v>40</v>
      </c>
      <c r="E36" s="39">
        <v>2823.42</v>
      </c>
      <c r="F36" s="40" t="str">
        <f t="shared" si="0"/>
        <v>-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857000</v>
      </c>
      <c r="E37" s="28">
        <v>-294205.09000000003</v>
      </c>
      <c r="F37" s="29">
        <f t="shared" si="0"/>
        <v>1151205.0900000001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857000</v>
      </c>
      <c r="E38" s="39">
        <v>-315507.89</v>
      </c>
      <c r="F38" s="40">
        <f t="shared" si="0"/>
        <v>1172507.8900000001</v>
      </c>
    </row>
    <row r="39" spans="1:6" ht="45" x14ac:dyDescent="0.2">
      <c r="A39" s="36" t="s">
        <v>71</v>
      </c>
      <c r="B39" s="37" t="s">
        <v>31</v>
      </c>
      <c r="C39" s="38" t="s">
        <v>72</v>
      </c>
      <c r="D39" s="39" t="s">
        <v>40</v>
      </c>
      <c r="E39" s="39">
        <v>18276.45</v>
      </c>
      <c r="F39" s="40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3026.35</v>
      </c>
      <c r="F40" s="40" t="str">
        <f t="shared" si="0"/>
        <v>-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423000</v>
      </c>
      <c r="E41" s="28">
        <v>15679.66</v>
      </c>
      <c r="F41" s="29">
        <f t="shared" si="0"/>
        <v>407320.34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423000</v>
      </c>
      <c r="E42" s="39">
        <v>14931.39</v>
      </c>
      <c r="F42" s="40">
        <f t="shared" si="0"/>
        <v>408068.61</v>
      </c>
    </row>
    <row r="43" spans="1:6" ht="45" x14ac:dyDescent="0.2">
      <c r="A43" s="36" t="s">
        <v>79</v>
      </c>
      <c r="B43" s="37" t="s">
        <v>31</v>
      </c>
      <c r="C43" s="38" t="s">
        <v>80</v>
      </c>
      <c r="D43" s="39" t="s">
        <v>40</v>
      </c>
      <c r="E43" s="39">
        <v>748.27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31</v>
      </c>
      <c r="C44" s="27" t="s">
        <v>82</v>
      </c>
      <c r="D44" s="28">
        <v>4000</v>
      </c>
      <c r="E44" s="28">
        <v>4449.92</v>
      </c>
      <c r="F44" s="29" t="str">
        <f t="shared" si="0"/>
        <v>-</v>
      </c>
    </row>
    <row r="45" spans="1:6" ht="67.5" x14ac:dyDescent="0.2">
      <c r="A45" s="41" t="s">
        <v>83</v>
      </c>
      <c r="B45" s="37" t="s">
        <v>31</v>
      </c>
      <c r="C45" s="38" t="s">
        <v>84</v>
      </c>
      <c r="D45" s="39">
        <v>4000</v>
      </c>
      <c r="E45" s="39">
        <v>4449.92</v>
      </c>
      <c r="F45" s="40" t="str">
        <f t="shared" si="0"/>
        <v>-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575900</v>
      </c>
      <c r="E46" s="28">
        <v>239960</v>
      </c>
      <c r="F46" s="29">
        <f t="shared" si="0"/>
        <v>335940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1301393</v>
      </c>
      <c r="E47" s="28">
        <v>542000</v>
      </c>
      <c r="F47" s="29">
        <f t="shared" si="0"/>
        <v>759393</v>
      </c>
    </row>
    <row r="48" spans="1:6" x14ac:dyDescent="0.2">
      <c r="A48" s="25" t="s">
        <v>89</v>
      </c>
      <c r="B48" s="26" t="s">
        <v>31</v>
      </c>
      <c r="C48" s="27" t="s">
        <v>90</v>
      </c>
      <c r="D48" s="28">
        <v>2797118.53</v>
      </c>
      <c r="E48" s="28" t="s">
        <v>40</v>
      </c>
      <c r="F48" s="29">
        <f t="shared" si="0"/>
        <v>2797118.53</v>
      </c>
    </row>
    <row r="49" spans="1:6" ht="67.5" x14ac:dyDescent="0.2">
      <c r="A49" s="36" t="s">
        <v>91</v>
      </c>
      <c r="B49" s="37" t="s">
        <v>31</v>
      </c>
      <c r="C49" s="38" t="s">
        <v>92</v>
      </c>
      <c r="D49" s="39">
        <v>2797118.53</v>
      </c>
      <c r="E49" s="39" t="s">
        <v>40</v>
      </c>
      <c r="F49" s="40">
        <f t="shared" si="0"/>
        <v>2797118.53</v>
      </c>
    </row>
    <row r="50" spans="1:6" ht="45" x14ac:dyDescent="0.2">
      <c r="A50" s="25" t="s">
        <v>93</v>
      </c>
      <c r="B50" s="26" t="s">
        <v>31</v>
      </c>
      <c r="C50" s="27" t="s">
        <v>94</v>
      </c>
      <c r="D50" s="28">
        <v>235000</v>
      </c>
      <c r="E50" s="28">
        <v>94619</v>
      </c>
      <c r="F50" s="29">
        <f t="shared" si="0"/>
        <v>140381</v>
      </c>
    </row>
    <row r="51" spans="1:6" ht="67.5" x14ac:dyDescent="0.2">
      <c r="A51" s="25" t="s">
        <v>95</v>
      </c>
      <c r="B51" s="26" t="s">
        <v>31</v>
      </c>
      <c r="C51" s="27" t="s">
        <v>96</v>
      </c>
      <c r="D51" s="28">
        <v>200000</v>
      </c>
      <c r="E51" s="28">
        <v>200000</v>
      </c>
      <c r="F51" s="29" t="str">
        <f t="shared" si="0"/>
        <v>-</v>
      </c>
    </row>
    <row r="52" spans="1:6" ht="56.25" x14ac:dyDescent="0.2">
      <c r="A52" s="36" t="s">
        <v>97</v>
      </c>
      <c r="B52" s="37" t="s">
        <v>31</v>
      </c>
      <c r="C52" s="38" t="s">
        <v>98</v>
      </c>
      <c r="D52" s="39">
        <v>200000</v>
      </c>
      <c r="E52" s="39">
        <v>200000</v>
      </c>
      <c r="F52" s="40" t="str">
        <f t="shared" si="0"/>
        <v>-</v>
      </c>
    </row>
    <row r="53" spans="1:6" ht="22.5" x14ac:dyDescent="0.2">
      <c r="A53" s="25" t="s">
        <v>99</v>
      </c>
      <c r="B53" s="26" t="s">
        <v>31</v>
      </c>
      <c r="C53" s="27" t="s">
        <v>100</v>
      </c>
      <c r="D53" s="28">
        <v>86600</v>
      </c>
      <c r="E53" s="28">
        <v>36080</v>
      </c>
      <c r="F53" s="29">
        <f t="shared" si="0"/>
        <v>50520</v>
      </c>
    </row>
    <row r="54" spans="1:6" ht="78.75" x14ac:dyDescent="0.2">
      <c r="A54" s="41" t="s">
        <v>101</v>
      </c>
      <c r="B54" s="37" t="s">
        <v>31</v>
      </c>
      <c r="C54" s="38" t="s">
        <v>102</v>
      </c>
      <c r="D54" s="39">
        <v>86600</v>
      </c>
      <c r="E54" s="39">
        <v>36080</v>
      </c>
      <c r="F54" s="40">
        <f t="shared" si="0"/>
        <v>50520</v>
      </c>
    </row>
    <row r="55" spans="1:6" ht="12.75" customHeight="1" x14ac:dyDescent="0.2">
      <c r="A55" s="42"/>
      <c r="B55" s="43"/>
      <c r="C55" s="43"/>
      <c r="D55" s="44"/>
      <c r="E55" s="44"/>
      <c r="F5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103</v>
      </c>
      <c r="B2" s="91"/>
      <c r="C2" s="91"/>
      <c r="D2" s="91"/>
      <c r="E2" s="1"/>
      <c r="F2" s="14" t="s">
        <v>104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106</v>
      </c>
      <c r="B13" s="54" t="s">
        <v>107</v>
      </c>
      <c r="C13" s="55" t="s">
        <v>108</v>
      </c>
      <c r="D13" s="56">
        <v>9914879.7100000009</v>
      </c>
      <c r="E13" s="57">
        <v>3005310.71</v>
      </c>
      <c r="F13" s="58">
        <f>IF(OR(D13="-",IF(E13="-",0,E13)&gt;=IF(D13="-",0,D13)),"-",IF(D13="-",0,D13)-IF(E13="-",0,E13))</f>
        <v>6909569.0000000009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109</v>
      </c>
      <c r="B15" s="54" t="s">
        <v>107</v>
      </c>
      <c r="C15" s="55" t="s">
        <v>110</v>
      </c>
      <c r="D15" s="56">
        <v>754667.27</v>
      </c>
      <c r="E15" s="57">
        <v>258705.99</v>
      </c>
      <c r="F15" s="58">
        <f t="shared" ref="F15:F48" si="0">IF(OR(D15="-",IF(E15="-",0,E15)&gt;=IF(D15="-",0,D15)),"-",IF(D15="-",0,D15)-IF(E15="-",0,E15))</f>
        <v>495961.28</v>
      </c>
    </row>
    <row r="16" spans="1:6" ht="22.5" x14ac:dyDescent="0.2">
      <c r="A16" s="53" t="s">
        <v>109</v>
      </c>
      <c r="B16" s="54" t="s">
        <v>107</v>
      </c>
      <c r="C16" s="55" t="s">
        <v>111</v>
      </c>
      <c r="D16" s="56">
        <v>0.16</v>
      </c>
      <c r="E16" s="57" t="s">
        <v>40</v>
      </c>
      <c r="F16" s="58">
        <f t="shared" si="0"/>
        <v>0.16</v>
      </c>
    </row>
    <row r="17" spans="1:6" ht="22.5" x14ac:dyDescent="0.2">
      <c r="A17" s="53" t="s">
        <v>109</v>
      </c>
      <c r="B17" s="54" t="s">
        <v>107</v>
      </c>
      <c r="C17" s="55" t="s">
        <v>112</v>
      </c>
      <c r="D17" s="56">
        <v>77910.17</v>
      </c>
      <c r="E17" s="57">
        <v>76980.47</v>
      </c>
      <c r="F17" s="58">
        <f t="shared" si="0"/>
        <v>929.69999999999709</v>
      </c>
    </row>
    <row r="18" spans="1:6" ht="22.5" x14ac:dyDescent="0.2">
      <c r="A18" s="53" t="s">
        <v>113</v>
      </c>
      <c r="B18" s="54" t="s">
        <v>107</v>
      </c>
      <c r="C18" s="55" t="s">
        <v>114</v>
      </c>
      <c r="D18" s="56">
        <v>554042.76</v>
      </c>
      <c r="E18" s="57">
        <v>246354.76</v>
      </c>
      <c r="F18" s="58">
        <f t="shared" si="0"/>
        <v>307688</v>
      </c>
    </row>
    <row r="19" spans="1:6" ht="22.5" x14ac:dyDescent="0.2">
      <c r="A19" s="53" t="s">
        <v>113</v>
      </c>
      <c r="B19" s="54" t="s">
        <v>107</v>
      </c>
      <c r="C19" s="55" t="s">
        <v>115</v>
      </c>
      <c r="D19" s="56">
        <v>18948.580000000002</v>
      </c>
      <c r="E19" s="57">
        <v>18948.580000000002</v>
      </c>
      <c r="F19" s="58" t="str">
        <f t="shared" si="0"/>
        <v>-</v>
      </c>
    </row>
    <row r="20" spans="1:6" ht="22.5" x14ac:dyDescent="0.2">
      <c r="A20" s="53" t="s">
        <v>113</v>
      </c>
      <c r="B20" s="54" t="s">
        <v>107</v>
      </c>
      <c r="C20" s="55" t="s">
        <v>116</v>
      </c>
      <c r="D20" s="56">
        <v>78043.39</v>
      </c>
      <c r="E20" s="57">
        <v>74623.100000000006</v>
      </c>
      <c r="F20" s="58">
        <f t="shared" si="0"/>
        <v>3420.2899999999936</v>
      </c>
    </row>
    <row r="21" spans="1:6" ht="22.5" x14ac:dyDescent="0.2">
      <c r="A21" s="53" t="s">
        <v>117</v>
      </c>
      <c r="B21" s="54" t="s">
        <v>107</v>
      </c>
      <c r="C21" s="55" t="s">
        <v>118</v>
      </c>
      <c r="D21" s="56">
        <v>404981.22</v>
      </c>
      <c r="E21" s="57">
        <v>267281.46000000002</v>
      </c>
      <c r="F21" s="58">
        <f t="shared" si="0"/>
        <v>137699.75999999995</v>
      </c>
    </row>
    <row r="22" spans="1:6" ht="22.5" x14ac:dyDescent="0.2">
      <c r="A22" s="53" t="s">
        <v>117</v>
      </c>
      <c r="B22" s="54" t="s">
        <v>107</v>
      </c>
      <c r="C22" s="55" t="s">
        <v>119</v>
      </c>
      <c r="D22" s="56">
        <v>180323</v>
      </c>
      <c r="E22" s="57">
        <v>105564.37</v>
      </c>
      <c r="F22" s="58">
        <f t="shared" si="0"/>
        <v>74758.63</v>
      </c>
    </row>
    <row r="23" spans="1:6" ht="22.5" x14ac:dyDescent="0.2">
      <c r="A23" s="53" t="s">
        <v>117</v>
      </c>
      <c r="B23" s="54" t="s">
        <v>107</v>
      </c>
      <c r="C23" s="55" t="s">
        <v>120</v>
      </c>
      <c r="D23" s="56">
        <v>14000</v>
      </c>
      <c r="E23" s="57">
        <v>13691.17</v>
      </c>
      <c r="F23" s="58">
        <f t="shared" si="0"/>
        <v>308.82999999999993</v>
      </c>
    </row>
    <row r="24" spans="1:6" ht="22.5" x14ac:dyDescent="0.2">
      <c r="A24" s="53" t="s">
        <v>117</v>
      </c>
      <c r="B24" s="54" t="s">
        <v>107</v>
      </c>
      <c r="C24" s="55" t="s">
        <v>121</v>
      </c>
      <c r="D24" s="56">
        <v>1800</v>
      </c>
      <c r="E24" s="57">
        <v>450</v>
      </c>
      <c r="F24" s="58">
        <f t="shared" si="0"/>
        <v>1350</v>
      </c>
    </row>
    <row r="25" spans="1:6" ht="45" x14ac:dyDescent="0.2">
      <c r="A25" s="53" t="s">
        <v>122</v>
      </c>
      <c r="B25" s="54" t="s">
        <v>107</v>
      </c>
      <c r="C25" s="55" t="s">
        <v>123</v>
      </c>
      <c r="D25" s="56">
        <v>66500</v>
      </c>
      <c r="E25" s="57">
        <v>27705</v>
      </c>
      <c r="F25" s="58">
        <f t="shared" si="0"/>
        <v>38795</v>
      </c>
    </row>
    <row r="26" spans="1:6" ht="45" x14ac:dyDescent="0.2">
      <c r="A26" s="53" t="s">
        <v>122</v>
      </c>
      <c r="B26" s="54" t="s">
        <v>107</v>
      </c>
      <c r="C26" s="55" t="s">
        <v>124</v>
      </c>
      <c r="D26" s="56">
        <v>20100</v>
      </c>
      <c r="E26" s="57">
        <v>8375</v>
      </c>
      <c r="F26" s="58">
        <f t="shared" si="0"/>
        <v>11725</v>
      </c>
    </row>
    <row r="27" spans="1:6" ht="33.75" x14ac:dyDescent="0.2">
      <c r="A27" s="53" t="s">
        <v>125</v>
      </c>
      <c r="B27" s="54" t="s">
        <v>107</v>
      </c>
      <c r="C27" s="55" t="s">
        <v>126</v>
      </c>
      <c r="D27" s="56">
        <v>1000</v>
      </c>
      <c r="E27" s="57" t="s">
        <v>40</v>
      </c>
      <c r="F27" s="58">
        <f t="shared" si="0"/>
        <v>1000</v>
      </c>
    </row>
    <row r="28" spans="1:6" ht="33.75" x14ac:dyDescent="0.2">
      <c r="A28" s="53" t="s">
        <v>127</v>
      </c>
      <c r="B28" s="54" t="s">
        <v>107</v>
      </c>
      <c r="C28" s="55" t="s">
        <v>128</v>
      </c>
      <c r="D28" s="56">
        <v>600</v>
      </c>
      <c r="E28" s="57" t="s">
        <v>40</v>
      </c>
      <c r="F28" s="58">
        <f t="shared" si="0"/>
        <v>600</v>
      </c>
    </row>
    <row r="29" spans="1:6" ht="45" x14ac:dyDescent="0.2">
      <c r="A29" s="53" t="s">
        <v>129</v>
      </c>
      <c r="B29" s="54" t="s">
        <v>107</v>
      </c>
      <c r="C29" s="55" t="s">
        <v>130</v>
      </c>
      <c r="D29" s="56">
        <v>2000</v>
      </c>
      <c r="E29" s="57">
        <v>2000</v>
      </c>
      <c r="F29" s="58" t="str">
        <f t="shared" si="0"/>
        <v>-</v>
      </c>
    </row>
    <row r="30" spans="1:6" ht="45" x14ac:dyDescent="0.2">
      <c r="A30" s="53" t="s">
        <v>131</v>
      </c>
      <c r="B30" s="54" t="s">
        <v>107</v>
      </c>
      <c r="C30" s="55" t="s">
        <v>132</v>
      </c>
      <c r="D30" s="56">
        <v>1750</v>
      </c>
      <c r="E30" s="57">
        <v>1750</v>
      </c>
      <c r="F30" s="58" t="str">
        <f t="shared" si="0"/>
        <v>-</v>
      </c>
    </row>
    <row r="31" spans="1:6" ht="33.75" x14ac:dyDescent="0.2">
      <c r="A31" s="53" t="s">
        <v>133</v>
      </c>
      <c r="B31" s="54" t="s">
        <v>107</v>
      </c>
      <c r="C31" s="55" t="s">
        <v>134</v>
      </c>
      <c r="D31" s="56">
        <v>177270</v>
      </c>
      <c r="E31" s="57">
        <v>69450.850000000006</v>
      </c>
      <c r="F31" s="58">
        <f t="shared" si="0"/>
        <v>107819.15</v>
      </c>
    </row>
    <row r="32" spans="1:6" ht="33.75" x14ac:dyDescent="0.2">
      <c r="A32" s="53" t="s">
        <v>133</v>
      </c>
      <c r="B32" s="54" t="s">
        <v>107</v>
      </c>
      <c r="C32" s="55" t="s">
        <v>135</v>
      </c>
      <c r="D32" s="56">
        <v>53536</v>
      </c>
      <c r="E32" s="57">
        <v>20974.15</v>
      </c>
      <c r="F32" s="58">
        <f t="shared" si="0"/>
        <v>32561.85</v>
      </c>
    </row>
    <row r="33" spans="1:6" ht="33.75" x14ac:dyDescent="0.2">
      <c r="A33" s="53" t="s">
        <v>133</v>
      </c>
      <c r="B33" s="54" t="s">
        <v>107</v>
      </c>
      <c r="C33" s="55" t="s">
        <v>136</v>
      </c>
      <c r="D33" s="56">
        <v>4194</v>
      </c>
      <c r="E33" s="57">
        <v>4194</v>
      </c>
      <c r="F33" s="58" t="str">
        <f t="shared" si="0"/>
        <v>-</v>
      </c>
    </row>
    <row r="34" spans="1:6" ht="22.5" x14ac:dyDescent="0.2">
      <c r="A34" s="53" t="s">
        <v>137</v>
      </c>
      <c r="B34" s="54" t="s">
        <v>107</v>
      </c>
      <c r="C34" s="55" t="s">
        <v>138</v>
      </c>
      <c r="D34" s="56">
        <v>2500</v>
      </c>
      <c r="E34" s="57" t="s">
        <v>40</v>
      </c>
      <c r="F34" s="58">
        <f t="shared" si="0"/>
        <v>2500</v>
      </c>
    </row>
    <row r="35" spans="1:6" ht="22.5" x14ac:dyDescent="0.2">
      <c r="A35" s="53" t="s">
        <v>139</v>
      </c>
      <c r="B35" s="54" t="s">
        <v>107</v>
      </c>
      <c r="C35" s="55" t="s">
        <v>140</v>
      </c>
      <c r="D35" s="56">
        <v>1158000</v>
      </c>
      <c r="E35" s="57">
        <v>711540.15</v>
      </c>
      <c r="F35" s="58">
        <f t="shared" si="0"/>
        <v>446459.85</v>
      </c>
    </row>
    <row r="36" spans="1:6" ht="45" x14ac:dyDescent="0.2">
      <c r="A36" s="53" t="s">
        <v>141</v>
      </c>
      <c r="B36" s="54" t="s">
        <v>107</v>
      </c>
      <c r="C36" s="55" t="s">
        <v>142</v>
      </c>
      <c r="D36" s="56">
        <v>200000</v>
      </c>
      <c r="E36" s="57">
        <v>200000</v>
      </c>
      <c r="F36" s="58" t="str">
        <f t="shared" si="0"/>
        <v>-</v>
      </c>
    </row>
    <row r="37" spans="1:6" x14ac:dyDescent="0.2">
      <c r="A37" s="53" t="s">
        <v>143</v>
      </c>
      <c r="B37" s="54" t="s">
        <v>107</v>
      </c>
      <c r="C37" s="55" t="s">
        <v>144</v>
      </c>
      <c r="D37" s="56">
        <v>163401.01999999999</v>
      </c>
      <c r="E37" s="57">
        <v>163401</v>
      </c>
      <c r="F37" s="58">
        <f t="shared" si="0"/>
        <v>1.9999999989522621E-2</v>
      </c>
    </row>
    <row r="38" spans="1:6" ht="22.5" x14ac:dyDescent="0.2">
      <c r="A38" s="53" t="s">
        <v>145</v>
      </c>
      <c r="B38" s="54" t="s">
        <v>107</v>
      </c>
      <c r="C38" s="55" t="s">
        <v>146</v>
      </c>
      <c r="D38" s="56">
        <v>3997118.53</v>
      </c>
      <c r="E38" s="57" t="s">
        <v>40</v>
      </c>
      <c r="F38" s="58">
        <f t="shared" si="0"/>
        <v>3997118.53</v>
      </c>
    </row>
    <row r="39" spans="1:6" ht="22.5" x14ac:dyDescent="0.2">
      <c r="A39" s="53" t="s">
        <v>147</v>
      </c>
      <c r="B39" s="54" t="s">
        <v>107</v>
      </c>
      <c r="C39" s="55" t="s">
        <v>148</v>
      </c>
      <c r="D39" s="56">
        <v>53953.84</v>
      </c>
      <c r="E39" s="57" t="s">
        <v>40</v>
      </c>
      <c r="F39" s="58">
        <f t="shared" si="0"/>
        <v>53953.84</v>
      </c>
    </row>
    <row r="40" spans="1:6" ht="45" x14ac:dyDescent="0.2">
      <c r="A40" s="53" t="s">
        <v>149</v>
      </c>
      <c r="B40" s="54" t="s">
        <v>107</v>
      </c>
      <c r="C40" s="55" t="s">
        <v>150</v>
      </c>
      <c r="D40" s="56">
        <v>573000</v>
      </c>
      <c r="E40" s="57" t="s">
        <v>40</v>
      </c>
      <c r="F40" s="58">
        <f t="shared" si="0"/>
        <v>573000</v>
      </c>
    </row>
    <row r="41" spans="1:6" ht="33.75" x14ac:dyDescent="0.2">
      <c r="A41" s="53" t="s">
        <v>151</v>
      </c>
      <c r="B41" s="54" t="s">
        <v>107</v>
      </c>
      <c r="C41" s="55" t="s">
        <v>152</v>
      </c>
      <c r="D41" s="56">
        <v>21694</v>
      </c>
      <c r="E41" s="57">
        <v>6935.53</v>
      </c>
      <c r="F41" s="58">
        <f t="shared" si="0"/>
        <v>14758.470000000001</v>
      </c>
    </row>
    <row r="42" spans="1:6" ht="90" x14ac:dyDescent="0.2">
      <c r="A42" s="65" t="s">
        <v>153</v>
      </c>
      <c r="B42" s="54" t="s">
        <v>107</v>
      </c>
      <c r="C42" s="55" t="s">
        <v>154</v>
      </c>
      <c r="D42" s="56">
        <v>50000</v>
      </c>
      <c r="E42" s="57">
        <v>50000</v>
      </c>
      <c r="F42" s="58" t="str">
        <f t="shared" si="0"/>
        <v>-</v>
      </c>
    </row>
    <row r="43" spans="1:6" x14ac:dyDescent="0.2">
      <c r="A43" s="53" t="s">
        <v>155</v>
      </c>
      <c r="B43" s="54" t="s">
        <v>107</v>
      </c>
      <c r="C43" s="55" t="s">
        <v>156</v>
      </c>
      <c r="D43" s="56">
        <v>44000</v>
      </c>
      <c r="E43" s="57" t="s">
        <v>40</v>
      </c>
      <c r="F43" s="58">
        <f t="shared" si="0"/>
        <v>44000</v>
      </c>
    </row>
    <row r="44" spans="1:6" ht="22.5" x14ac:dyDescent="0.2">
      <c r="A44" s="53" t="s">
        <v>157</v>
      </c>
      <c r="B44" s="54" t="s">
        <v>107</v>
      </c>
      <c r="C44" s="55" t="s">
        <v>158</v>
      </c>
      <c r="D44" s="56">
        <v>150000</v>
      </c>
      <c r="E44" s="57">
        <v>150000</v>
      </c>
      <c r="F44" s="58" t="str">
        <f t="shared" si="0"/>
        <v>-</v>
      </c>
    </row>
    <row r="45" spans="1:6" ht="22.5" x14ac:dyDescent="0.2">
      <c r="A45" s="53" t="s">
        <v>159</v>
      </c>
      <c r="B45" s="54" t="s">
        <v>107</v>
      </c>
      <c r="C45" s="55" t="s">
        <v>160</v>
      </c>
      <c r="D45" s="56">
        <v>342937.25</v>
      </c>
      <c r="E45" s="57">
        <v>198918.67</v>
      </c>
      <c r="F45" s="58">
        <f t="shared" si="0"/>
        <v>144018.57999999999</v>
      </c>
    </row>
    <row r="46" spans="1:6" ht="22.5" x14ac:dyDescent="0.2">
      <c r="A46" s="53" t="s">
        <v>159</v>
      </c>
      <c r="B46" s="54" t="s">
        <v>107</v>
      </c>
      <c r="C46" s="55" t="s">
        <v>161</v>
      </c>
      <c r="D46" s="56">
        <v>114874</v>
      </c>
      <c r="E46" s="57">
        <v>64243.72</v>
      </c>
      <c r="F46" s="58">
        <f t="shared" si="0"/>
        <v>50630.28</v>
      </c>
    </row>
    <row r="47" spans="1:6" ht="45" x14ac:dyDescent="0.2">
      <c r="A47" s="53" t="s">
        <v>162</v>
      </c>
      <c r="B47" s="54" t="s">
        <v>107</v>
      </c>
      <c r="C47" s="55" t="s">
        <v>163</v>
      </c>
      <c r="D47" s="56">
        <v>611500</v>
      </c>
      <c r="E47" s="57">
        <v>254791.69</v>
      </c>
      <c r="F47" s="58">
        <f t="shared" si="0"/>
        <v>356708.31</v>
      </c>
    </row>
    <row r="48" spans="1:6" ht="22.5" x14ac:dyDescent="0.2">
      <c r="A48" s="53" t="s">
        <v>164</v>
      </c>
      <c r="B48" s="54" t="s">
        <v>107</v>
      </c>
      <c r="C48" s="55" t="s">
        <v>165</v>
      </c>
      <c r="D48" s="56">
        <v>20234.52</v>
      </c>
      <c r="E48" s="57">
        <v>8431.0499999999993</v>
      </c>
      <c r="F48" s="58">
        <f t="shared" si="0"/>
        <v>11803.470000000001</v>
      </c>
    </row>
    <row r="49" spans="1:6" ht="9" customHeight="1" x14ac:dyDescent="0.2">
      <c r="A49" s="66"/>
      <c r="B49" s="67"/>
      <c r="C49" s="68"/>
      <c r="D49" s="69"/>
      <c r="E49" s="67"/>
      <c r="F49" s="67"/>
    </row>
    <row r="50" spans="1:6" ht="13.5" customHeight="1" x14ac:dyDescent="0.2">
      <c r="A50" s="70" t="s">
        <v>166</v>
      </c>
      <c r="B50" s="71" t="s">
        <v>167</v>
      </c>
      <c r="C50" s="72" t="s">
        <v>108</v>
      </c>
      <c r="D50" s="73">
        <v>-1185868.18</v>
      </c>
      <c r="E50" s="73">
        <v>-770393.31</v>
      </c>
      <c r="F50" s="74" t="s">
        <v>168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169</v>
      </c>
      <c r="B1" s="115"/>
      <c r="C1" s="115"/>
      <c r="D1" s="115"/>
      <c r="E1" s="115"/>
      <c r="F1" s="115"/>
    </row>
    <row r="2" spans="1:6" ht="13.15" customHeight="1" x14ac:dyDescent="0.25">
      <c r="A2" s="91" t="s">
        <v>170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171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172</v>
      </c>
      <c r="B12" s="26" t="s">
        <v>173</v>
      </c>
      <c r="C12" s="77" t="s">
        <v>108</v>
      </c>
      <c r="D12" s="28">
        <v>1185868.18</v>
      </c>
      <c r="E12" s="28">
        <v>770393.31</v>
      </c>
      <c r="F12" s="29" t="s">
        <v>108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174</v>
      </c>
      <c r="B14" s="83" t="s">
        <v>175</v>
      </c>
      <c r="C14" s="84" t="s">
        <v>108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176</v>
      </c>
      <c r="B15" s="79"/>
      <c r="C15" s="80"/>
      <c r="D15" s="81"/>
      <c r="E15" s="81"/>
      <c r="F15" s="82"/>
    </row>
    <row r="16" spans="1:6" x14ac:dyDescent="0.2">
      <c r="A16" s="53" t="s">
        <v>177</v>
      </c>
      <c r="B16" s="83" t="s">
        <v>178</v>
      </c>
      <c r="C16" s="84" t="s">
        <v>108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176</v>
      </c>
      <c r="B17" s="79"/>
      <c r="C17" s="80"/>
      <c r="D17" s="81"/>
      <c r="E17" s="81"/>
      <c r="F17" s="82"/>
    </row>
    <row r="18" spans="1:6" x14ac:dyDescent="0.2">
      <c r="A18" s="76" t="s">
        <v>179</v>
      </c>
      <c r="B18" s="26" t="s">
        <v>180</v>
      </c>
      <c r="C18" s="77" t="s">
        <v>181</v>
      </c>
      <c r="D18" s="28">
        <v>1185868.18</v>
      </c>
      <c r="E18" s="28">
        <v>770393.31</v>
      </c>
      <c r="F18" s="29">
        <v>415474.87</v>
      </c>
    </row>
    <row r="19" spans="1:6" ht="22.5" x14ac:dyDescent="0.2">
      <c r="A19" s="76" t="s">
        <v>182</v>
      </c>
      <c r="B19" s="26" t="s">
        <v>180</v>
      </c>
      <c r="C19" s="77" t="s">
        <v>183</v>
      </c>
      <c r="D19" s="28">
        <v>1185868.18</v>
      </c>
      <c r="E19" s="28">
        <v>770393.31</v>
      </c>
      <c r="F19" s="29">
        <v>415474.87</v>
      </c>
    </row>
    <row r="20" spans="1:6" x14ac:dyDescent="0.2">
      <c r="A20" s="76" t="s">
        <v>184</v>
      </c>
      <c r="B20" s="26" t="s">
        <v>185</v>
      </c>
      <c r="C20" s="77" t="s">
        <v>186</v>
      </c>
      <c r="D20" s="28">
        <v>-8729011.5299999993</v>
      </c>
      <c r="E20" s="28">
        <v>-2234917.4</v>
      </c>
      <c r="F20" s="29" t="s">
        <v>168</v>
      </c>
    </row>
    <row r="21" spans="1:6" ht="22.5" x14ac:dyDescent="0.2">
      <c r="A21" s="36" t="s">
        <v>187</v>
      </c>
      <c r="B21" s="37" t="s">
        <v>185</v>
      </c>
      <c r="C21" s="85" t="s">
        <v>188</v>
      </c>
      <c r="D21" s="39" t="s">
        <v>40</v>
      </c>
      <c r="E21" s="39">
        <v>-2234917.4</v>
      </c>
      <c r="F21" s="40" t="s">
        <v>168</v>
      </c>
    </row>
    <row r="22" spans="1:6" ht="22.5" x14ac:dyDescent="0.2">
      <c r="A22" s="36" t="s">
        <v>189</v>
      </c>
      <c r="B22" s="37" t="s">
        <v>185</v>
      </c>
      <c r="C22" s="85" t="s">
        <v>190</v>
      </c>
      <c r="D22" s="39">
        <v>-8729011.5299999993</v>
      </c>
      <c r="E22" s="39" t="s">
        <v>40</v>
      </c>
      <c r="F22" s="40" t="s">
        <v>168</v>
      </c>
    </row>
    <row r="23" spans="1:6" x14ac:dyDescent="0.2">
      <c r="A23" s="76" t="s">
        <v>191</v>
      </c>
      <c r="B23" s="26" t="s">
        <v>192</v>
      </c>
      <c r="C23" s="77" t="s">
        <v>193</v>
      </c>
      <c r="D23" s="28">
        <v>9914879.7100000009</v>
      </c>
      <c r="E23" s="28">
        <v>3005310.71</v>
      </c>
      <c r="F23" s="29" t="s">
        <v>168</v>
      </c>
    </row>
    <row r="24" spans="1:6" ht="22.5" x14ac:dyDescent="0.2">
      <c r="A24" s="36" t="s">
        <v>194</v>
      </c>
      <c r="B24" s="37" t="s">
        <v>192</v>
      </c>
      <c r="C24" s="85" t="s">
        <v>195</v>
      </c>
      <c r="D24" s="39" t="s">
        <v>40</v>
      </c>
      <c r="E24" s="39">
        <v>3005310.71</v>
      </c>
      <c r="F24" s="40" t="s">
        <v>168</v>
      </c>
    </row>
    <row r="25" spans="1:6" ht="22.5" x14ac:dyDescent="0.2">
      <c r="A25" s="36" t="s">
        <v>196</v>
      </c>
      <c r="B25" s="37" t="s">
        <v>192</v>
      </c>
      <c r="C25" s="85" t="s">
        <v>197</v>
      </c>
      <c r="D25" s="39">
        <v>9914879.7100000009</v>
      </c>
      <c r="E25" s="39" t="s">
        <v>40</v>
      </c>
      <c r="F25" s="40" t="s">
        <v>168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198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199</v>
      </c>
      <c r="B1" t="s">
        <v>28</v>
      </c>
    </row>
    <row r="2" spans="1:2" x14ac:dyDescent="0.2">
      <c r="A2" t="s">
        <v>200</v>
      </c>
      <c r="B2" t="s">
        <v>201</v>
      </c>
    </row>
    <row r="3" spans="1:2" x14ac:dyDescent="0.2">
      <c r="A3" t="s">
        <v>202</v>
      </c>
      <c r="B3" t="s">
        <v>6</v>
      </c>
    </row>
    <row r="4" spans="1:2" x14ac:dyDescent="0.2">
      <c r="A4" t="s">
        <v>203</v>
      </c>
      <c r="B4" t="s">
        <v>204</v>
      </c>
    </row>
    <row r="5" spans="1:2" x14ac:dyDescent="0.2">
      <c r="A5" t="s">
        <v>205</v>
      </c>
      <c r="B5" t="s">
        <v>206</v>
      </c>
    </row>
    <row r="6" spans="1:2" x14ac:dyDescent="0.2">
      <c r="A6" t="s">
        <v>207</v>
      </c>
      <c r="B6" t="s">
        <v>208</v>
      </c>
    </row>
    <row r="7" spans="1:2" x14ac:dyDescent="0.2">
      <c r="A7" t="s">
        <v>209</v>
      </c>
      <c r="B7" t="s">
        <v>208</v>
      </c>
    </row>
    <row r="8" spans="1:2" x14ac:dyDescent="0.2">
      <c r="A8" t="s">
        <v>210</v>
      </c>
      <c r="B8" t="s">
        <v>211</v>
      </c>
    </row>
    <row r="9" spans="1:2" x14ac:dyDescent="0.2">
      <c r="A9" t="s">
        <v>212</v>
      </c>
      <c r="B9" t="s">
        <v>18</v>
      </c>
    </row>
    <row r="10" spans="1:2" x14ac:dyDescent="0.2">
      <c r="A10" t="s">
        <v>213</v>
      </c>
      <c r="B10" t="s">
        <v>206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2023-02-03T12:58:12Z</dcterms:created>
  <dcterms:modified xsi:type="dcterms:W3CDTF">2023-02-03T12:58:12Z</dcterms:modified>
</cp:coreProperties>
</file>